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ndrehelland/Dropbox/00Hordaland krins/2021/Arrangement/Årsmøte/"/>
    </mc:Choice>
  </mc:AlternateContent>
  <xr:revisionPtr revIDLastSave="0" documentId="8_{301E1FC6-F5F4-0D43-B659-E716291B94AC}" xr6:coauthVersionLast="36" xr6:coauthVersionMax="36" xr10:uidLastSave="{00000000-0000-0000-0000-000000000000}"/>
  <bookViews>
    <workbookView xWindow="0" yWindow="500" windowWidth="28800" windowHeight="16400" xr2:uid="{00000000-000D-0000-FFFF-FFFF00000000}"/>
  </bookViews>
  <sheets>
    <sheet name="Ark1" sheetId="1" r:id="rId1"/>
    <sheet name="Ark2" sheetId="2" r:id="rId2"/>
    <sheet name="Ark3" sheetId="3" r:id="rId3"/>
  </sheets>
  <definedNames>
    <definedName name="Print_Area" localSheetId="0">'Ark1'!$A$1:$W$144</definedName>
    <definedName name="Print_Titles" localSheetId="0">'Ark1'!$1:$1</definedName>
  </definedNames>
  <calcPr calcId="191029"/>
</workbook>
</file>

<file path=xl/calcChain.xml><?xml version="1.0" encoding="utf-8"?>
<calcChain xmlns="http://schemas.openxmlformats.org/spreadsheetml/2006/main">
  <c r="B6" i="1" l="1"/>
  <c r="B5" i="1"/>
  <c r="I5" i="1"/>
  <c r="J5" i="1" s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I6" i="1" l="1"/>
  <c r="J6" i="1" l="1"/>
  <c r="I7" i="1"/>
  <c r="J7" i="1" l="1"/>
  <c r="I8" i="1"/>
  <c r="J8" i="1" l="1"/>
  <c r="I9" i="1"/>
  <c r="J9" i="1" l="1"/>
  <c r="I10" i="1"/>
  <c r="J10" i="1" l="1"/>
  <c r="I11" i="1"/>
  <c r="J11" i="1" l="1"/>
  <c r="I12" i="1"/>
  <c r="J12" i="1" l="1"/>
  <c r="I13" i="1"/>
  <c r="J13" i="1" l="1"/>
  <c r="I14" i="1"/>
  <c r="J14" i="1" l="1"/>
  <c r="I15" i="1"/>
  <c r="J15" i="1" l="1"/>
  <c r="I16" i="1"/>
  <c r="J16" i="1" l="1"/>
  <c r="I17" i="1"/>
  <c r="J17" i="1" l="1"/>
  <c r="I18" i="1"/>
  <c r="J18" i="1" l="1"/>
  <c r="I19" i="1"/>
  <c r="J19" i="1" l="1"/>
  <c r="I20" i="1"/>
  <c r="J20" i="1" l="1"/>
  <c r="I21" i="1"/>
  <c r="J21" i="1" l="1"/>
  <c r="I22" i="1"/>
  <c r="J22" i="1" l="1"/>
  <c r="I23" i="1"/>
  <c r="J23" i="1" l="1"/>
  <c r="I24" i="1"/>
  <c r="J24" i="1" l="1"/>
  <c r="I25" i="1"/>
  <c r="J25" i="1" l="1"/>
  <c r="I26" i="1"/>
  <c r="J26" i="1" l="1"/>
  <c r="I27" i="1"/>
  <c r="J27" i="1" l="1"/>
  <c r="I28" i="1"/>
  <c r="J28" i="1" l="1"/>
  <c r="I29" i="1"/>
  <c r="J29" i="1" l="1"/>
  <c r="I30" i="1"/>
  <c r="J30" i="1" l="1"/>
  <c r="I31" i="1"/>
  <c r="J31" i="1" l="1"/>
  <c r="I32" i="1"/>
  <c r="Q5" i="1" s="1"/>
  <c r="J32" i="1" l="1"/>
  <c r="R5" i="1" l="1"/>
  <c r="Q6" i="1"/>
  <c r="R6" i="1" l="1"/>
  <c r="Q7" i="1"/>
  <c r="R7" i="1" l="1"/>
  <c r="Q8" i="1"/>
  <c r="R8" i="1" l="1"/>
  <c r="Q9" i="1"/>
  <c r="R9" i="1" l="1"/>
  <c r="Q10" i="1"/>
  <c r="R10" i="1" l="1"/>
  <c r="Q11" i="1"/>
  <c r="R11" i="1" l="1"/>
  <c r="Q12" i="1"/>
  <c r="R12" i="1" l="1"/>
  <c r="Q13" i="1"/>
  <c r="R13" i="1" l="1"/>
  <c r="Q14" i="1"/>
  <c r="R14" i="1" l="1"/>
  <c r="Q15" i="1"/>
  <c r="R15" i="1" l="1"/>
  <c r="Q16" i="1"/>
  <c r="R16" i="1" l="1"/>
  <c r="Q17" i="1"/>
  <c r="R17" i="1" l="1"/>
  <c r="Q18" i="1"/>
  <c r="R18" i="1" l="1"/>
  <c r="Q19" i="1"/>
  <c r="R19" i="1" l="1"/>
  <c r="Q20" i="1"/>
  <c r="R20" i="1" l="1"/>
  <c r="Q21" i="1"/>
  <c r="R21" i="1" l="1"/>
  <c r="Q22" i="1"/>
  <c r="R22" i="1" l="1"/>
  <c r="Q23" i="1"/>
  <c r="R23" i="1" l="1"/>
  <c r="Q24" i="1"/>
  <c r="R24" i="1" l="1"/>
  <c r="Q25" i="1"/>
  <c r="R25" i="1" l="1"/>
  <c r="Q26" i="1"/>
  <c r="R26" i="1" l="1"/>
  <c r="Q27" i="1"/>
  <c r="R27" i="1" l="1"/>
  <c r="Q28" i="1"/>
  <c r="R28" i="1" l="1"/>
  <c r="Q29" i="1"/>
  <c r="R29" i="1" l="1"/>
  <c r="Q30" i="1"/>
  <c r="R30" i="1" l="1"/>
  <c r="Q31" i="1"/>
  <c r="R31" i="1" l="1"/>
  <c r="Q32" i="1"/>
  <c r="R32" i="1" l="1"/>
  <c r="Q33" i="1"/>
  <c r="R33" i="1" l="1"/>
  <c r="Q34" i="1"/>
  <c r="R34" i="1" l="1"/>
  <c r="Q35" i="1"/>
  <c r="A41" i="1" l="1"/>
  <c r="R35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A55" i="1" l="1"/>
  <c r="B54" i="1"/>
  <c r="A56" i="1" l="1"/>
  <c r="B55" i="1"/>
  <c r="A57" i="1" l="1"/>
  <c r="B56" i="1"/>
  <c r="A58" i="1" l="1"/>
  <c r="B57" i="1"/>
  <c r="A59" i="1" l="1"/>
  <c r="B58" i="1"/>
  <c r="A60" i="1" l="1"/>
  <c r="B59" i="1"/>
  <c r="A61" i="1" l="1"/>
  <c r="B60" i="1"/>
  <c r="A62" i="1" l="1"/>
  <c r="B61" i="1"/>
  <c r="A63" i="1" l="1"/>
  <c r="B62" i="1"/>
  <c r="A64" i="1" l="1"/>
  <c r="B63" i="1"/>
  <c r="A65" i="1" l="1"/>
  <c r="B64" i="1"/>
  <c r="A66" i="1" l="1"/>
  <c r="B65" i="1"/>
  <c r="A67" i="1" l="1"/>
  <c r="B66" i="1"/>
  <c r="A68" i="1" l="1"/>
  <c r="B67" i="1"/>
  <c r="A69" i="1" l="1"/>
  <c r="B68" i="1"/>
  <c r="A70" i="1" l="1"/>
  <c r="B69" i="1"/>
  <c r="I41" i="1" l="1"/>
  <c r="B70" i="1"/>
  <c r="I42" i="1" l="1"/>
  <c r="J41" i="1"/>
  <c r="I43" i="1" l="1"/>
  <c r="J42" i="1"/>
  <c r="I44" i="1" l="1"/>
  <c r="J43" i="1"/>
  <c r="I45" i="1" l="1"/>
  <c r="J44" i="1"/>
  <c r="I46" i="1" l="1"/>
  <c r="J45" i="1"/>
  <c r="I47" i="1" l="1"/>
  <c r="J46" i="1"/>
  <c r="I48" i="1" l="1"/>
  <c r="J47" i="1"/>
  <c r="I49" i="1" l="1"/>
  <c r="J48" i="1"/>
  <c r="I50" i="1" l="1"/>
  <c r="J49" i="1"/>
  <c r="I51" i="1" l="1"/>
  <c r="J50" i="1"/>
  <c r="I52" i="1" l="1"/>
  <c r="J51" i="1"/>
  <c r="I53" i="1" l="1"/>
  <c r="J52" i="1"/>
  <c r="I54" i="1" l="1"/>
  <c r="J53" i="1"/>
  <c r="I55" i="1" l="1"/>
  <c r="J54" i="1"/>
  <c r="I56" i="1" l="1"/>
  <c r="J55" i="1"/>
  <c r="I57" i="1" l="1"/>
  <c r="J56" i="1"/>
  <c r="I58" i="1" l="1"/>
  <c r="J57" i="1"/>
  <c r="I59" i="1" l="1"/>
  <c r="J58" i="1"/>
  <c r="I60" i="1" l="1"/>
  <c r="J59" i="1"/>
  <c r="I61" i="1" l="1"/>
  <c r="J60" i="1"/>
  <c r="I62" i="1" l="1"/>
  <c r="J61" i="1"/>
  <c r="I63" i="1" l="1"/>
  <c r="J62" i="1"/>
  <c r="I64" i="1" l="1"/>
  <c r="J63" i="1"/>
  <c r="I65" i="1" l="1"/>
  <c r="J64" i="1"/>
  <c r="I66" i="1" l="1"/>
  <c r="J65" i="1"/>
  <c r="I67" i="1" l="1"/>
  <c r="J66" i="1"/>
  <c r="I68" i="1" l="1"/>
  <c r="J67" i="1"/>
  <c r="I69" i="1" l="1"/>
  <c r="J68" i="1"/>
  <c r="I70" i="1" l="1"/>
  <c r="J69" i="1"/>
  <c r="I71" i="1" l="1"/>
  <c r="J70" i="1"/>
  <c r="Q41" i="1" l="1"/>
  <c r="J71" i="1"/>
  <c r="Q42" i="1" l="1"/>
  <c r="R41" i="1"/>
  <c r="Q43" i="1" l="1"/>
  <c r="R42" i="1"/>
  <c r="Q44" i="1" l="1"/>
  <c r="R43" i="1"/>
  <c r="Q45" i="1" l="1"/>
  <c r="R44" i="1"/>
  <c r="Q46" i="1" l="1"/>
  <c r="R45" i="1"/>
  <c r="Q47" i="1" l="1"/>
  <c r="R46" i="1"/>
  <c r="Q48" i="1" l="1"/>
  <c r="R47" i="1"/>
  <c r="Q49" i="1" l="1"/>
  <c r="R48" i="1"/>
  <c r="Q50" i="1" l="1"/>
  <c r="R49" i="1"/>
  <c r="Q51" i="1" l="1"/>
  <c r="R50" i="1"/>
  <c r="Q52" i="1" l="1"/>
  <c r="R51" i="1"/>
  <c r="Q53" i="1" l="1"/>
  <c r="R52" i="1"/>
  <c r="Q54" i="1" l="1"/>
  <c r="R53" i="1"/>
  <c r="Q55" i="1" l="1"/>
  <c r="R54" i="1"/>
  <c r="Q56" i="1" l="1"/>
  <c r="R55" i="1"/>
  <c r="Q57" i="1" l="1"/>
  <c r="R56" i="1"/>
  <c r="Q58" i="1" l="1"/>
  <c r="R57" i="1"/>
  <c r="Q59" i="1" l="1"/>
  <c r="R58" i="1"/>
  <c r="Q60" i="1" l="1"/>
  <c r="R59" i="1"/>
  <c r="Q61" i="1" l="1"/>
  <c r="R60" i="1"/>
  <c r="Q62" i="1" l="1"/>
  <c r="R61" i="1"/>
  <c r="Q63" i="1" l="1"/>
  <c r="R62" i="1"/>
  <c r="Q64" i="1" l="1"/>
  <c r="R63" i="1"/>
  <c r="Q65" i="1" l="1"/>
  <c r="R64" i="1"/>
  <c r="Q66" i="1" l="1"/>
  <c r="R65" i="1"/>
  <c r="Q67" i="1" l="1"/>
  <c r="R66" i="1"/>
  <c r="Q68" i="1" l="1"/>
  <c r="R67" i="1"/>
  <c r="Q69" i="1" l="1"/>
  <c r="R68" i="1"/>
  <c r="Q70" i="1" l="1"/>
  <c r="R69" i="1"/>
  <c r="A77" i="1" l="1"/>
  <c r="R70" i="1"/>
  <c r="A78" i="1" l="1"/>
  <c r="B77" i="1"/>
  <c r="A79" i="1" l="1"/>
  <c r="B78" i="1"/>
  <c r="A80" i="1" l="1"/>
  <c r="B79" i="1"/>
  <c r="A81" i="1" l="1"/>
  <c r="B80" i="1"/>
  <c r="A82" i="1" l="1"/>
  <c r="B81" i="1"/>
  <c r="A83" i="1" l="1"/>
  <c r="B82" i="1"/>
  <c r="A84" i="1" l="1"/>
  <c r="B83" i="1"/>
  <c r="A85" i="1" l="1"/>
  <c r="B84" i="1"/>
  <c r="A86" i="1" l="1"/>
  <c r="B85" i="1"/>
  <c r="A87" i="1" l="1"/>
  <c r="B86" i="1"/>
  <c r="A88" i="1" l="1"/>
  <c r="B87" i="1"/>
  <c r="A89" i="1" l="1"/>
  <c r="B88" i="1"/>
  <c r="A90" i="1" l="1"/>
  <c r="B89" i="1"/>
  <c r="B90" i="1" l="1"/>
  <c r="A91" i="1"/>
  <c r="B91" i="1" l="1"/>
  <c r="A92" i="1"/>
  <c r="B92" i="1" l="1"/>
  <c r="A93" i="1"/>
  <c r="B93" i="1" l="1"/>
  <c r="A94" i="1"/>
  <c r="B94" i="1" l="1"/>
  <c r="A95" i="1"/>
  <c r="B95" i="1" l="1"/>
  <c r="A96" i="1"/>
  <c r="B96" i="1" l="1"/>
  <c r="A97" i="1"/>
  <c r="B97" i="1" l="1"/>
  <c r="A98" i="1"/>
  <c r="B98" i="1" l="1"/>
  <c r="A99" i="1"/>
  <c r="B99" i="1" l="1"/>
  <c r="A100" i="1"/>
  <c r="B100" i="1" l="1"/>
  <c r="A101" i="1"/>
  <c r="B101" i="1" l="1"/>
  <c r="A102" i="1"/>
  <c r="B102" i="1" l="1"/>
  <c r="A103" i="1"/>
  <c r="B103" i="1" l="1"/>
  <c r="A104" i="1"/>
  <c r="B104" i="1" l="1"/>
  <c r="A105" i="1"/>
  <c r="B105" i="1" l="1"/>
  <c r="A106" i="1"/>
  <c r="B106" i="1" l="1"/>
  <c r="A107" i="1"/>
  <c r="I77" i="1" l="1"/>
  <c r="B107" i="1"/>
  <c r="I78" i="1" l="1"/>
  <c r="J77" i="1"/>
  <c r="I79" i="1" l="1"/>
  <c r="J78" i="1"/>
  <c r="I80" i="1" l="1"/>
  <c r="J79" i="1"/>
  <c r="I81" i="1" l="1"/>
  <c r="J80" i="1"/>
  <c r="I82" i="1" l="1"/>
  <c r="J81" i="1"/>
  <c r="I83" i="1" l="1"/>
  <c r="J82" i="1"/>
  <c r="I84" i="1" l="1"/>
  <c r="J83" i="1"/>
  <c r="I85" i="1" l="1"/>
  <c r="J84" i="1"/>
  <c r="I86" i="1" l="1"/>
  <c r="J85" i="1"/>
  <c r="I87" i="1" l="1"/>
  <c r="J86" i="1"/>
  <c r="I88" i="1" l="1"/>
  <c r="J87" i="1"/>
  <c r="I89" i="1" l="1"/>
  <c r="J88" i="1"/>
  <c r="I90" i="1" l="1"/>
  <c r="J89" i="1"/>
  <c r="J90" i="1" l="1"/>
  <c r="I91" i="1"/>
  <c r="J91" i="1" l="1"/>
  <c r="I92" i="1"/>
  <c r="J92" i="1" l="1"/>
  <c r="I93" i="1"/>
  <c r="J93" i="1" l="1"/>
  <c r="I94" i="1"/>
  <c r="J94" i="1" l="1"/>
  <c r="I95" i="1"/>
  <c r="J95" i="1" l="1"/>
  <c r="I96" i="1"/>
  <c r="J96" i="1" l="1"/>
  <c r="I97" i="1"/>
  <c r="J97" i="1" l="1"/>
  <c r="I98" i="1"/>
  <c r="J98" i="1" l="1"/>
  <c r="I99" i="1"/>
  <c r="J99" i="1" l="1"/>
  <c r="I100" i="1"/>
  <c r="J100" i="1" l="1"/>
  <c r="I101" i="1"/>
  <c r="J101" i="1" l="1"/>
  <c r="I102" i="1"/>
  <c r="J102" i="1" l="1"/>
  <c r="I103" i="1"/>
  <c r="J103" i="1" l="1"/>
  <c r="I104" i="1"/>
  <c r="J104" i="1" l="1"/>
  <c r="I105" i="1"/>
  <c r="J105" i="1" l="1"/>
  <c r="I106" i="1"/>
  <c r="J106" i="1" l="1"/>
  <c r="I107" i="1"/>
  <c r="Q77" i="1" l="1"/>
  <c r="J107" i="1"/>
  <c r="Q78" i="1" l="1"/>
  <c r="R77" i="1"/>
  <c r="Q79" i="1" l="1"/>
  <c r="R78" i="1"/>
  <c r="Q80" i="1" l="1"/>
  <c r="R79" i="1"/>
  <c r="Q81" i="1" l="1"/>
  <c r="R80" i="1"/>
  <c r="Q82" i="1" l="1"/>
  <c r="R81" i="1"/>
  <c r="Q83" i="1" l="1"/>
  <c r="R82" i="1"/>
  <c r="Q84" i="1" l="1"/>
  <c r="R83" i="1"/>
  <c r="Q85" i="1" l="1"/>
  <c r="R84" i="1"/>
  <c r="Q86" i="1" l="1"/>
  <c r="R85" i="1"/>
  <c r="Q87" i="1" l="1"/>
  <c r="R86" i="1"/>
  <c r="Q88" i="1" l="1"/>
  <c r="R87" i="1"/>
  <c r="Q89" i="1" l="1"/>
  <c r="R88" i="1"/>
  <c r="Q90" i="1" l="1"/>
  <c r="R89" i="1"/>
  <c r="R90" i="1" l="1"/>
  <c r="Q91" i="1"/>
  <c r="R91" i="1" l="1"/>
  <c r="Q92" i="1"/>
  <c r="R92" i="1" l="1"/>
  <c r="Q93" i="1"/>
  <c r="R93" i="1" l="1"/>
  <c r="Q94" i="1"/>
  <c r="R94" i="1" l="1"/>
  <c r="Q95" i="1"/>
  <c r="R95" i="1" l="1"/>
  <c r="Q96" i="1"/>
  <c r="R96" i="1" l="1"/>
  <c r="Q97" i="1"/>
  <c r="R97" i="1" l="1"/>
  <c r="Q98" i="1"/>
  <c r="R98" i="1" l="1"/>
  <c r="Q99" i="1"/>
  <c r="R99" i="1" l="1"/>
  <c r="Q100" i="1"/>
  <c r="R100" i="1" l="1"/>
  <c r="Q101" i="1"/>
  <c r="R101" i="1" l="1"/>
  <c r="Q102" i="1"/>
  <c r="R102" i="1" l="1"/>
  <c r="Q103" i="1"/>
  <c r="R103" i="1" l="1"/>
  <c r="Q104" i="1"/>
  <c r="R104" i="1" l="1"/>
  <c r="Q105" i="1"/>
  <c r="R105" i="1" l="1"/>
  <c r="Q106" i="1"/>
  <c r="R106" i="1" l="1"/>
  <c r="A113" i="1"/>
  <c r="B113" i="1" l="1"/>
  <c r="A114" i="1"/>
  <c r="B114" i="1" l="1"/>
  <c r="A115" i="1"/>
  <c r="B115" i="1" l="1"/>
  <c r="A116" i="1"/>
  <c r="B116" i="1" l="1"/>
  <c r="A117" i="1"/>
  <c r="B117" i="1" l="1"/>
  <c r="A118" i="1"/>
  <c r="B118" i="1" l="1"/>
  <c r="A119" i="1"/>
  <c r="B119" i="1" l="1"/>
  <c r="A120" i="1"/>
  <c r="B120" i="1" l="1"/>
  <c r="A121" i="1"/>
  <c r="B121" i="1" l="1"/>
  <c r="A122" i="1"/>
  <c r="B122" i="1" l="1"/>
  <c r="A123" i="1"/>
  <c r="B123" i="1" l="1"/>
  <c r="A124" i="1"/>
  <c r="B124" i="1" l="1"/>
  <c r="A125" i="1"/>
  <c r="B125" i="1" l="1"/>
  <c r="A126" i="1"/>
  <c r="B126" i="1" l="1"/>
  <c r="A127" i="1"/>
  <c r="A128" i="1" l="1"/>
  <c r="B127" i="1"/>
  <c r="A129" i="1" l="1"/>
  <c r="B128" i="1"/>
  <c r="B129" i="1" l="1"/>
  <c r="A130" i="1"/>
  <c r="A131" i="1" l="1"/>
  <c r="B130" i="1"/>
  <c r="A132" i="1" l="1"/>
  <c r="B131" i="1"/>
  <c r="B132" i="1" l="1"/>
  <c r="A133" i="1"/>
  <c r="A134" i="1" l="1"/>
  <c r="B133" i="1"/>
  <c r="B134" i="1" l="1"/>
  <c r="A135" i="1"/>
  <c r="A136" i="1" l="1"/>
  <c r="B135" i="1"/>
  <c r="A137" i="1" l="1"/>
  <c r="B136" i="1"/>
  <c r="B137" i="1" l="1"/>
  <c r="A138" i="1"/>
  <c r="A139" i="1" l="1"/>
  <c r="B138" i="1"/>
  <c r="B139" i="1" l="1"/>
  <c r="A140" i="1"/>
  <c r="A141" i="1" l="1"/>
  <c r="B140" i="1"/>
  <c r="B141" i="1" l="1"/>
  <c r="A142" i="1"/>
  <c r="A143" i="1" l="1"/>
  <c r="B142" i="1"/>
  <c r="B143" i="1" l="1"/>
  <c r="I113" i="1"/>
  <c r="I114" i="1" l="1"/>
  <c r="J113" i="1"/>
  <c r="I115" i="1" l="1"/>
  <c r="J114" i="1"/>
  <c r="J115" i="1" l="1"/>
  <c r="I116" i="1"/>
  <c r="I117" i="1" l="1"/>
  <c r="J116" i="1"/>
  <c r="I118" i="1" l="1"/>
  <c r="J117" i="1"/>
  <c r="I119" i="1" l="1"/>
  <c r="J118" i="1"/>
  <c r="I120" i="1" l="1"/>
  <c r="J119" i="1"/>
  <c r="I121" i="1" l="1"/>
  <c r="J120" i="1"/>
  <c r="I122" i="1" l="1"/>
  <c r="J121" i="1"/>
  <c r="I123" i="1" l="1"/>
  <c r="J122" i="1"/>
  <c r="I124" i="1" l="1"/>
  <c r="J123" i="1"/>
  <c r="I125" i="1" l="1"/>
  <c r="J124" i="1"/>
  <c r="I126" i="1" l="1"/>
  <c r="J125" i="1"/>
  <c r="I127" i="1" l="1"/>
  <c r="J126" i="1"/>
  <c r="I128" i="1" l="1"/>
  <c r="J127" i="1"/>
  <c r="I129" i="1" l="1"/>
  <c r="J128" i="1"/>
  <c r="I130" i="1" l="1"/>
  <c r="J129" i="1"/>
  <c r="I131" i="1" l="1"/>
  <c r="J130" i="1"/>
  <c r="I132" i="1" l="1"/>
  <c r="J131" i="1"/>
  <c r="I133" i="1" l="1"/>
  <c r="J132" i="1"/>
  <c r="I134" i="1" l="1"/>
  <c r="J133" i="1"/>
  <c r="I135" i="1" l="1"/>
  <c r="J134" i="1"/>
  <c r="I136" i="1" l="1"/>
  <c r="J135" i="1"/>
  <c r="I137" i="1" l="1"/>
  <c r="J136" i="1"/>
  <c r="I138" i="1" l="1"/>
  <c r="J137" i="1"/>
  <c r="I139" i="1" l="1"/>
  <c r="J138" i="1"/>
  <c r="I140" i="1" l="1"/>
  <c r="J139" i="1"/>
  <c r="I141" i="1" l="1"/>
  <c r="J140" i="1"/>
  <c r="I142" i="1" l="1"/>
  <c r="J141" i="1"/>
  <c r="Q113" i="1" l="1"/>
  <c r="J142" i="1"/>
  <c r="R113" i="1" l="1"/>
  <c r="Q114" i="1"/>
  <c r="Q115" i="1" l="1"/>
  <c r="R114" i="1"/>
  <c r="Q116" i="1" l="1"/>
  <c r="R115" i="1"/>
  <c r="Q117" i="1" l="1"/>
  <c r="R116" i="1"/>
  <c r="Q118" i="1" l="1"/>
  <c r="R117" i="1"/>
  <c r="Q119" i="1" l="1"/>
  <c r="R118" i="1"/>
  <c r="Q120" i="1" l="1"/>
  <c r="R119" i="1"/>
  <c r="Q121" i="1" l="1"/>
  <c r="R120" i="1"/>
  <c r="Q122" i="1" l="1"/>
  <c r="R121" i="1"/>
  <c r="Q123" i="1" l="1"/>
  <c r="R122" i="1"/>
  <c r="Q124" i="1" l="1"/>
  <c r="R123" i="1"/>
  <c r="Q125" i="1" l="1"/>
  <c r="R124" i="1"/>
  <c r="Q126" i="1" l="1"/>
  <c r="R125" i="1"/>
  <c r="Q127" i="1" l="1"/>
  <c r="R126" i="1"/>
  <c r="Q128" i="1" l="1"/>
  <c r="R127" i="1"/>
  <c r="Q129" i="1" l="1"/>
  <c r="R128" i="1"/>
  <c r="Q130" i="1" l="1"/>
  <c r="R129" i="1"/>
  <c r="Q131" i="1" l="1"/>
  <c r="R130" i="1"/>
  <c r="Q132" i="1" l="1"/>
  <c r="R131" i="1"/>
  <c r="Q133" i="1" l="1"/>
  <c r="R132" i="1"/>
  <c r="Q134" i="1" l="1"/>
  <c r="R133" i="1"/>
  <c r="Q135" i="1" l="1"/>
  <c r="R134" i="1"/>
  <c r="Q136" i="1" l="1"/>
  <c r="R135" i="1"/>
  <c r="Q137" i="1" l="1"/>
  <c r="R136" i="1"/>
  <c r="Q138" i="1" l="1"/>
  <c r="R137" i="1"/>
  <c r="Q139" i="1" l="1"/>
  <c r="R138" i="1"/>
  <c r="Q140" i="1" l="1"/>
  <c r="R139" i="1"/>
  <c r="Q141" i="1" l="1"/>
  <c r="R140" i="1"/>
  <c r="Q142" i="1" l="1"/>
  <c r="R141" i="1"/>
  <c r="Q143" i="1" l="1"/>
  <c r="R143" i="1" s="1"/>
  <c r="R142" i="1"/>
</calcChain>
</file>

<file path=xl/sharedStrings.xml><?xml version="1.0" encoding="utf-8"?>
<sst xmlns="http://schemas.openxmlformats.org/spreadsheetml/2006/main" count="86" uniqueCount="46">
  <si>
    <t>1. kvartal</t>
  </si>
  <si>
    <t>2. kvartal</t>
  </si>
  <si>
    <t>3. kvartal</t>
  </si>
  <si>
    <t>4. kvartal</t>
  </si>
  <si>
    <t>St. Georgsdag</t>
  </si>
  <si>
    <t>Nyttårsdag</t>
  </si>
  <si>
    <t>Sommerferie</t>
  </si>
  <si>
    <t>Skole</t>
  </si>
  <si>
    <t>NSF</t>
  </si>
  <si>
    <t>Fri</t>
  </si>
  <si>
    <t>Feire</t>
  </si>
  <si>
    <t>KRINS</t>
  </si>
  <si>
    <t>Ferie</t>
  </si>
  <si>
    <t>Tenkedagen</t>
  </si>
  <si>
    <t>Digitalt leirbål for påmeldte leirarrangører</t>
  </si>
  <si>
    <t>Digitalt infomøte om NM i speiding for krets</t>
  </si>
  <si>
    <t>Webinar/ Tematreff Speideraksjonen</t>
  </si>
  <si>
    <t>Oppstartssamling for gruppeveiledere</t>
  </si>
  <si>
    <t>Digital KL/KS</t>
  </si>
  <si>
    <t>Speideraksjonen</t>
  </si>
  <si>
    <t>LTK del 1</t>
  </si>
  <si>
    <t>Vinterferie Bergen</t>
  </si>
  <si>
    <t>Palmesøndag</t>
  </si>
  <si>
    <t>Påske ferie</t>
  </si>
  <si>
    <t>Kristi Himmelfartsdag</t>
  </si>
  <si>
    <t>Turleder kurs kano</t>
  </si>
  <si>
    <t>Sjøpeff 2021</t>
  </si>
  <si>
    <t>Desentralisert NM i speiding</t>
  </si>
  <si>
    <t>17. mai - Grunnlovsdagen</t>
  </si>
  <si>
    <t>Leiruke 1 Agenda 2021 Kvamsøy</t>
  </si>
  <si>
    <t>Leiruke 2 Agenda 2021 Kvamsøy</t>
  </si>
  <si>
    <t>Leiruke 4 Agenda 2021 Kvamsøy</t>
  </si>
  <si>
    <t>Leiruke 3 Agenda 2021 Kvamsøy</t>
  </si>
  <si>
    <t>Frilufts leiren 1 Kvamsøy</t>
  </si>
  <si>
    <t>Frilufts leiren 2 Kvamsøy</t>
  </si>
  <si>
    <t>Lokal Agenda 2021 Hele landet</t>
  </si>
  <si>
    <t>Nasjonal roverleir: Agenda 2021</t>
  </si>
  <si>
    <t>Nordisk Trekløver-Gilwell 2021</t>
  </si>
  <si>
    <t>KL-KS samling</t>
  </si>
  <si>
    <t>Speidernes julemarked</t>
  </si>
  <si>
    <t>Høstferie</t>
  </si>
  <si>
    <t>Digitalt årsmøte</t>
  </si>
  <si>
    <t>JOTA / JOTI</t>
  </si>
  <si>
    <t>PRIDE - parade</t>
  </si>
  <si>
    <t>Oppstart ELFUL 11</t>
  </si>
  <si>
    <t>Kretsstyremøte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</si>
</sst>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4]d/\ mmmm;@"/>
    <numFmt numFmtId="165" formatCode="dddd"/>
  </numFmts>
  <fonts count="22">
    <font>
      <sz val="10"/>
      <name val="Arial"/>
    </font>
    <font>
      <b/>
      <sz val="10"/>
      <color indexed="1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indexed="18"/>
      <name val="Arial"/>
      <family val="2"/>
    </font>
    <font>
      <b/>
      <sz val="12"/>
      <color indexed="12"/>
      <name val="Arial"/>
      <family val="2"/>
    </font>
    <font>
      <b/>
      <sz val="12"/>
      <color indexed="57"/>
      <name val="Arial"/>
      <family val="2"/>
    </font>
    <font>
      <b/>
      <sz val="12"/>
      <color rgb="FFFF0000"/>
      <name val="Arial"/>
      <family val="2"/>
    </font>
    <font>
      <b/>
      <sz val="12"/>
      <color indexed="62"/>
      <name val="Arial"/>
      <family val="2"/>
    </font>
    <font>
      <b/>
      <i/>
      <sz val="12"/>
      <name val="Arial"/>
      <family val="2"/>
    </font>
    <font>
      <b/>
      <sz val="12"/>
      <color theme="5" tint="0.7999816888943144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165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 textRotation="90" wrapText="1"/>
    </xf>
    <xf numFmtId="164" fontId="0" fillId="0" borderId="26" xfId="0" applyNumberFormat="1" applyFill="1" applyBorder="1" applyAlignment="1">
      <alignment vertical="center"/>
    </xf>
    <xf numFmtId="164" fontId="0" fillId="0" borderId="27" xfId="0" applyNumberFormat="1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164" fontId="0" fillId="0" borderId="24" xfId="0" applyNumberForma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164" fontId="0" fillId="0" borderId="39" xfId="0" applyNumberFormat="1" applyFill="1" applyBorder="1" applyAlignment="1">
      <alignment vertical="center"/>
    </xf>
    <xf numFmtId="164" fontId="12" fillId="0" borderId="18" xfId="0" applyNumberFormat="1" applyFont="1" applyBorder="1" applyAlignment="1">
      <alignment vertical="center"/>
    </xf>
    <xf numFmtId="165" fontId="12" fillId="0" borderId="19" xfId="0" applyNumberFormat="1" applyFont="1" applyBorder="1" applyAlignment="1">
      <alignment vertical="center"/>
    </xf>
    <xf numFmtId="164" fontId="12" fillId="0" borderId="18" xfId="0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6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/>
    </xf>
    <xf numFmtId="0" fontId="14" fillId="0" borderId="31" xfId="0" applyFont="1" applyFill="1" applyBorder="1" applyAlignment="1">
      <alignment vertical="center"/>
    </xf>
    <xf numFmtId="164" fontId="12" fillId="0" borderId="2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textRotation="90" wrapText="1"/>
    </xf>
    <xf numFmtId="0" fontId="8" fillId="0" borderId="2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textRotation="90" wrapText="1"/>
    </xf>
    <xf numFmtId="0" fontId="8" fillId="0" borderId="0" xfId="0" applyFont="1" applyBorder="1" applyAlignment="1">
      <alignment vertical="center" textRotation="90" wrapText="1"/>
    </xf>
    <xf numFmtId="0" fontId="8" fillId="0" borderId="23" xfId="0" applyFont="1" applyBorder="1" applyAlignment="1">
      <alignment vertical="center" textRotation="90" wrapText="1"/>
    </xf>
    <xf numFmtId="0" fontId="8" fillId="0" borderId="0" xfId="0" applyFont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textRotation="90" wrapText="1"/>
    </xf>
    <xf numFmtId="0" fontId="8" fillId="0" borderId="2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 textRotation="90" wrapText="1"/>
    </xf>
    <xf numFmtId="0" fontId="13" fillId="0" borderId="0" xfId="0" applyFont="1" applyBorder="1" applyAlignment="1">
      <alignment horizontal="center" vertical="center" textRotation="90" wrapText="1"/>
    </xf>
    <xf numFmtId="0" fontId="13" fillId="0" borderId="0" xfId="0" applyFont="1" applyBorder="1" applyAlignment="1">
      <alignment vertical="center" textRotation="90" wrapText="1"/>
    </xf>
    <xf numFmtId="0" fontId="13" fillId="0" borderId="23" xfId="0" applyFont="1" applyBorder="1" applyAlignment="1">
      <alignment vertical="center" textRotation="90" wrapText="1"/>
    </xf>
    <xf numFmtId="0" fontId="8" fillId="0" borderId="23" xfId="0" applyFont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textRotation="90" wrapText="1"/>
    </xf>
    <xf numFmtId="0" fontId="8" fillId="0" borderId="23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textRotation="90"/>
    </xf>
    <xf numFmtId="0" fontId="8" fillId="0" borderId="23" xfId="0" applyFont="1" applyBorder="1" applyAlignment="1">
      <alignment vertical="center"/>
    </xf>
    <xf numFmtId="0" fontId="12" fillId="0" borderId="33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 textRotation="90"/>
    </xf>
    <xf numFmtId="0" fontId="8" fillId="0" borderId="23" xfId="0" applyFont="1" applyBorder="1" applyAlignment="1">
      <alignment vertical="center" textRotation="90"/>
    </xf>
    <xf numFmtId="0" fontId="12" fillId="0" borderId="23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>
      <alignment vertical="center" textRotation="90"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7" fillId="0" borderId="33" xfId="0" applyFont="1" applyFill="1" applyBorder="1" applyAlignment="1">
      <alignment vertical="center" textRotation="90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vertical="center" textRotation="90"/>
    </xf>
    <xf numFmtId="0" fontId="8" fillId="0" borderId="33" xfId="0" applyFont="1" applyFill="1" applyBorder="1" applyAlignment="1">
      <alignment vertical="center" textRotation="90" wrapText="1"/>
    </xf>
    <xf numFmtId="0" fontId="16" fillId="0" borderId="0" xfId="0" applyFont="1" applyBorder="1" applyAlignment="1">
      <alignment horizontal="center" vertical="center" textRotation="90" wrapText="1"/>
    </xf>
    <xf numFmtId="0" fontId="16" fillId="0" borderId="23" xfId="0" applyFont="1" applyBorder="1" applyAlignment="1">
      <alignment vertical="center" textRotation="90" wrapText="1"/>
    </xf>
    <xf numFmtId="0" fontId="8" fillId="0" borderId="23" xfId="0" applyFont="1" applyFill="1" applyBorder="1" applyAlignment="1" applyProtection="1">
      <alignment vertical="center"/>
      <protection locked="0"/>
    </xf>
    <xf numFmtId="0" fontId="12" fillId="0" borderId="22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vertical="center" textRotation="90" wrapText="1"/>
    </xf>
    <xf numFmtId="0" fontId="8" fillId="0" borderId="27" xfId="0" applyFont="1" applyBorder="1" applyAlignment="1">
      <alignment vertical="center" textRotation="90" wrapText="1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164" fontId="12" fillId="0" borderId="12" xfId="0" applyNumberFormat="1" applyFont="1" applyBorder="1" applyAlignment="1">
      <alignment vertical="center"/>
    </xf>
    <xf numFmtId="164" fontId="12" fillId="0" borderId="34" xfId="0" applyNumberFormat="1" applyFont="1" applyFill="1" applyBorder="1" applyAlignment="1">
      <alignment vertical="center"/>
    </xf>
    <xf numFmtId="164" fontId="12" fillId="0" borderId="26" xfId="0" applyNumberFormat="1" applyFont="1" applyFill="1" applyBorder="1" applyAlignment="1">
      <alignment vertical="center"/>
    </xf>
    <xf numFmtId="164" fontId="12" fillId="0" borderId="27" xfId="0" applyNumberFormat="1" applyFont="1" applyFill="1" applyBorder="1" applyAlignment="1">
      <alignment vertical="center"/>
    </xf>
    <xf numFmtId="164" fontId="12" fillId="0" borderId="5" xfId="0" applyNumberFormat="1" applyFont="1" applyBorder="1" applyAlignment="1">
      <alignment vertical="center"/>
    </xf>
    <xf numFmtId="0" fontId="8" fillId="0" borderId="20" xfId="0" applyFont="1" applyFill="1" applyBorder="1" applyAlignment="1">
      <alignment vertical="center" textRotation="90" wrapText="1"/>
    </xf>
    <xf numFmtId="0" fontId="8" fillId="0" borderId="21" xfId="0" applyFont="1" applyFill="1" applyBorder="1" applyAlignment="1">
      <alignment vertical="center" wrapText="1"/>
    </xf>
    <xf numFmtId="164" fontId="12" fillId="0" borderId="3" xfId="0" applyNumberFormat="1" applyFont="1" applyBorder="1" applyAlignment="1">
      <alignment vertical="center"/>
    </xf>
    <xf numFmtId="0" fontId="15" fillId="0" borderId="23" xfId="0" applyFont="1" applyFill="1" applyBorder="1" applyAlignment="1">
      <alignment vertical="center" textRotation="90" wrapText="1"/>
    </xf>
    <xf numFmtId="0" fontId="17" fillId="0" borderId="0" xfId="0" applyFont="1" applyFill="1" applyBorder="1" applyAlignment="1">
      <alignment vertical="center" textRotation="90" wrapText="1"/>
    </xf>
    <xf numFmtId="0" fontId="18" fillId="0" borderId="3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 textRotation="90"/>
    </xf>
    <xf numFmtId="0" fontId="13" fillId="0" borderId="33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textRotation="90" wrapText="1"/>
    </xf>
    <xf numFmtId="0" fontId="8" fillId="0" borderId="3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textRotation="90" wrapText="1"/>
    </xf>
    <xf numFmtId="0" fontId="13" fillId="0" borderId="23" xfId="0" applyFont="1" applyFill="1" applyBorder="1" applyAlignment="1">
      <alignment vertical="center" textRotation="90" wrapText="1"/>
    </xf>
    <xf numFmtId="0" fontId="19" fillId="0" borderId="23" xfId="0" applyFont="1" applyFill="1" applyBorder="1" applyAlignment="1">
      <alignment vertical="center" wrapText="1"/>
    </xf>
    <xf numFmtId="0" fontId="15" fillId="0" borderId="33" xfId="0" applyFont="1" applyFill="1" applyBorder="1" applyAlignment="1">
      <alignment vertical="center" textRotation="90" wrapText="1"/>
    </xf>
    <xf numFmtId="0" fontId="13" fillId="0" borderId="33" xfId="0" applyFont="1" applyFill="1" applyBorder="1" applyAlignment="1">
      <alignment vertical="center" textRotation="90"/>
    </xf>
    <xf numFmtId="0" fontId="13" fillId="0" borderId="33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textRotation="90" wrapText="1"/>
    </xf>
    <xf numFmtId="0" fontId="13" fillId="0" borderId="3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textRotation="90" wrapText="1"/>
    </xf>
    <xf numFmtId="0" fontId="20" fillId="0" borderId="0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 textRotation="90"/>
    </xf>
    <xf numFmtId="0" fontId="16" fillId="0" borderId="0" xfId="0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8" fillId="0" borderId="3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textRotation="90" wrapText="1"/>
    </xf>
    <xf numFmtId="0" fontId="12" fillId="0" borderId="7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34" xfId="0" applyFont="1" applyFill="1" applyBorder="1" applyAlignment="1">
      <alignment vertical="center"/>
    </xf>
    <xf numFmtId="0" fontId="12" fillId="0" borderId="26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8" fillId="0" borderId="20" xfId="0" applyFont="1" applyFill="1" applyBorder="1" applyAlignment="1">
      <alignment vertical="center" wrapText="1"/>
    </xf>
    <xf numFmtId="0" fontId="8" fillId="0" borderId="21" xfId="0" applyFont="1" applyBorder="1" applyAlignment="1">
      <alignment vertical="center"/>
    </xf>
    <xf numFmtId="165" fontId="12" fillId="0" borderId="28" xfId="0" applyNumberFormat="1" applyFont="1" applyFill="1" applyBorder="1" applyAlignment="1">
      <alignment vertical="center"/>
    </xf>
    <xf numFmtId="0" fontId="10" fillId="0" borderId="20" xfId="0" applyFont="1" applyFill="1" applyBorder="1" applyAlignment="1">
      <alignment vertical="center" textRotation="90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textRotation="90" wrapText="1"/>
    </xf>
    <xf numFmtId="164" fontId="12" fillId="0" borderId="22" xfId="0" applyNumberFormat="1" applyFont="1" applyBorder="1" applyAlignment="1">
      <alignment vertical="center"/>
    </xf>
    <xf numFmtId="165" fontId="12" fillId="0" borderId="1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 textRotation="90" wrapText="1"/>
    </xf>
    <xf numFmtId="0" fontId="10" fillId="0" borderId="23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textRotation="90" wrapText="1"/>
    </xf>
    <xf numFmtId="0" fontId="14" fillId="0" borderId="0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textRotation="90"/>
    </xf>
    <xf numFmtId="0" fontId="13" fillId="0" borderId="23" xfId="0" applyFont="1" applyFill="1" applyBorder="1" applyAlignment="1">
      <alignment vertical="center"/>
    </xf>
    <xf numFmtId="165" fontId="12" fillId="0" borderId="6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textRotation="90" wrapText="1"/>
    </xf>
    <xf numFmtId="0" fontId="12" fillId="0" borderId="22" xfId="0" applyFont="1" applyBorder="1" applyAlignment="1">
      <alignment vertical="center"/>
    </xf>
    <xf numFmtId="164" fontId="12" fillId="0" borderId="24" xfId="0" applyNumberFormat="1" applyFont="1" applyBorder="1" applyAlignment="1">
      <alignment vertical="center" wrapText="1"/>
    </xf>
    <xf numFmtId="164" fontId="12" fillId="0" borderId="25" xfId="0" applyNumberFormat="1" applyFont="1" applyBorder="1" applyAlignment="1">
      <alignment vertical="center" wrapText="1"/>
    </xf>
    <xf numFmtId="164" fontId="12" fillId="0" borderId="35" xfId="0" applyNumberFormat="1" applyFont="1" applyBorder="1" applyAlignment="1">
      <alignment vertical="center" wrapText="1"/>
    </xf>
    <xf numFmtId="164" fontId="12" fillId="0" borderId="26" xfId="0" applyNumberFormat="1" applyFont="1" applyBorder="1" applyAlignment="1">
      <alignment vertical="center" wrapText="1"/>
    </xf>
    <xf numFmtId="164" fontId="12" fillId="0" borderId="27" xfId="0" applyNumberFormat="1" applyFont="1" applyBorder="1" applyAlignment="1">
      <alignment vertical="center" wrapText="1"/>
    </xf>
    <xf numFmtId="164" fontId="12" fillId="0" borderId="25" xfId="0" applyNumberFormat="1" applyFont="1" applyBorder="1" applyAlignment="1">
      <alignment vertical="center"/>
    </xf>
    <xf numFmtId="164" fontId="12" fillId="0" borderId="35" xfId="0" applyNumberFormat="1" applyFont="1" applyBorder="1" applyAlignment="1">
      <alignment vertical="center"/>
    </xf>
    <xf numFmtId="0" fontId="8" fillId="0" borderId="26" xfId="0" applyFont="1" applyFill="1" applyBorder="1" applyAlignment="1">
      <alignment vertical="center" wrapText="1"/>
    </xf>
    <xf numFmtId="164" fontId="12" fillId="0" borderId="26" xfId="0" applyNumberFormat="1" applyFont="1" applyBorder="1" applyAlignment="1">
      <alignment vertical="center"/>
    </xf>
    <xf numFmtId="164" fontId="12" fillId="0" borderId="27" xfId="0" applyNumberFormat="1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165" fontId="12" fillId="0" borderId="38" xfId="0" applyNumberFormat="1" applyFont="1" applyFill="1" applyBorder="1" applyAlignment="1">
      <alignment vertical="center"/>
    </xf>
    <xf numFmtId="0" fontId="14" fillId="0" borderId="20" xfId="0" applyFont="1" applyFill="1" applyBorder="1" applyAlignment="1">
      <alignment vertical="center" textRotation="90" wrapText="1"/>
    </xf>
    <xf numFmtId="0" fontId="8" fillId="0" borderId="32" xfId="0" applyFont="1" applyFill="1" applyBorder="1" applyAlignment="1">
      <alignment vertical="center"/>
    </xf>
    <xf numFmtId="165" fontId="12" fillId="0" borderId="37" xfId="0" applyNumberFormat="1" applyFont="1" applyFill="1" applyBorder="1" applyAlignment="1">
      <alignment vertical="center"/>
    </xf>
    <xf numFmtId="0" fontId="14" fillId="0" borderId="23" xfId="0" applyFont="1" applyFill="1" applyBorder="1" applyAlignment="1">
      <alignment vertical="center" textRotation="90" wrapText="1"/>
    </xf>
    <xf numFmtId="0" fontId="8" fillId="0" borderId="0" xfId="0" applyFont="1" applyFill="1" applyBorder="1" applyAlignment="1">
      <alignment horizontal="right" vertical="center" textRotation="90" wrapText="1"/>
    </xf>
    <xf numFmtId="0" fontId="1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textRotation="90" wrapText="1"/>
    </xf>
    <xf numFmtId="0" fontId="12" fillId="0" borderId="37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10" borderId="23" xfId="0" applyFont="1" applyFill="1" applyBorder="1" applyAlignment="1">
      <alignment vertical="center"/>
    </xf>
    <xf numFmtId="0" fontId="8" fillId="0" borderId="33" xfId="0" applyFont="1" applyFill="1" applyBorder="1" applyAlignment="1">
      <alignment horizontal="center" vertical="center" textRotation="90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textRotation="90" wrapText="1"/>
    </xf>
    <xf numFmtId="0" fontId="8" fillId="0" borderId="9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textRotation="90" wrapText="1"/>
    </xf>
    <xf numFmtId="0" fontId="8" fillId="9" borderId="16" xfId="0" applyFont="1" applyFill="1" applyBorder="1" applyAlignment="1">
      <alignment horizontal="center" vertical="center" textRotation="90" wrapText="1"/>
    </xf>
    <xf numFmtId="0" fontId="8" fillId="9" borderId="17" xfId="0" applyFont="1" applyFill="1" applyBorder="1" applyAlignment="1">
      <alignment horizontal="center" vertical="center" textRotation="90" wrapText="1"/>
    </xf>
    <xf numFmtId="0" fontId="10" fillId="6" borderId="15" xfId="0" applyFont="1" applyFill="1" applyBorder="1" applyAlignment="1">
      <alignment horizontal="center" vertical="center" textRotation="90"/>
    </xf>
    <xf numFmtId="0" fontId="10" fillId="6" borderId="16" xfId="0" applyFont="1" applyFill="1" applyBorder="1" applyAlignment="1">
      <alignment horizontal="center" vertical="center" textRotation="90"/>
    </xf>
    <xf numFmtId="0" fontId="10" fillId="6" borderId="17" xfId="0" applyFont="1" applyFill="1" applyBorder="1" applyAlignment="1">
      <alignment horizontal="center" vertical="center" textRotation="90"/>
    </xf>
    <xf numFmtId="0" fontId="8" fillId="9" borderId="42" xfId="0" applyFont="1" applyFill="1" applyBorder="1" applyAlignment="1">
      <alignment horizontal="center" vertical="center" wrapText="1"/>
    </xf>
    <xf numFmtId="0" fontId="8" fillId="9" borderId="4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textRotation="90"/>
    </xf>
    <xf numFmtId="0" fontId="11" fillId="9" borderId="16" xfId="0" applyFont="1" applyFill="1" applyBorder="1" applyAlignment="1">
      <alignment horizontal="center" vertical="center" textRotation="90"/>
    </xf>
    <xf numFmtId="0" fontId="11" fillId="9" borderId="17" xfId="0" applyFont="1" applyFill="1" applyBorder="1" applyAlignment="1">
      <alignment horizontal="center" vertical="center" textRotation="90"/>
    </xf>
    <xf numFmtId="0" fontId="8" fillId="9" borderId="40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textRotation="90" wrapText="1"/>
    </xf>
    <xf numFmtId="0" fontId="8" fillId="0" borderId="16" xfId="0" applyFont="1" applyFill="1" applyBorder="1" applyAlignment="1">
      <alignment horizontal="center" vertical="center" textRotation="90" wrapText="1"/>
    </xf>
    <xf numFmtId="0" fontId="8" fillId="0" borderId="17" xfId="0" applyFont="1" applyFill="1" applyBorder="1" applyAlignment="1">
      <alignment horizontal="center" vertical="center" textRotation="90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textRotation="90"/>
    </xf>
    <xf numFmtId="0" fontId="8" fillId="3" borderId="17" xfId="0" applyFont="1" applyFill="1" applyBorder="1" applyAlignment="1">
      <alignment horizontal="center" vertical="center" textRotation="90"/>
    </xf>
    <xf numFmtId="0" fontId="8" fillId="0" borderId="40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 wrapText="1"/>
    </xf>
    <xf numFmtId="0" fontId="8" fillId="9" borderId="33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10" fillId="9" borderId="42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textRotation="90" wrapText="1"/>
    </xf>
    <xf numFmtId="0" fontId="8" fillId="3" borderId="16" xfId="0" applyFont="1" applyFill="1" applyBorder="1" applyAlignment="1">
      <alignment horizontal="center" vertical="center" textRotation="90" wrapText="1"/>
    </xf>
    <xf numFmtId="0" fontId="8" fillId="3" borderId="17" xfId="0" applyFont="1" applyFill="1" applyBorder="1" applyAlignment="1">
      <alignment horizontal="center" vertical="center" textRotation="90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 textRotation="90" wrapText="1"/>
    </xf>
    <xf numFmtId="0" fontId="8" fillId="7" borderId="16" xfId="0" applyFont="1" applyFill="1" applyBorder="1" applyAlignment="1">
      <alignment horizontal="center" vertical="center" textRotation="90" wrapText="1"/>
    </xf>
    <xf numFmtId="0" fontId="8" fillId="7" borderId="17" xfId="0" applyFont="1" applyFill="1" applyBorder="1" applyAlignment="1">
      <alignment horizontal="center" vertical="center" textRotation="90" wrapText="1"/>
    </xf>
    <xf numFmtId="0" fontId="8" fillId="9" borderId="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textRotation="90" wrapText="1"/>
    </xf>
    <xf numFmtId="0" fontId="8" fillId="4" borderId="16" xfId="0" applyFont="1" applyFill="1" applyBorder="1" applyAlignment="1">
      <alignment horizontal="center" vertical="center" textRotation="90" wrapText="1"/>
    </xf>
    <xf numFmtId="0" fontId="8" fillId="4" borderId="17" xfId="0" applyFont="1" applyFill="1" applyBorder="1" applyAlignment="1">
      <alignment horizontal="center" vertical="center" textRotation="90" wrapText="1"/>
    </xf>
    <xf numFmtId="0" fontId="8" fillId="8" borderId="2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2" fillId="0" borderId="43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10" fillId="0" borderId="33" xfId="0" applyFont="1" applyFill="1" applyBorder="1" applyAlignment="1">
      <alignment vertical="center" textRotation="90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165" fontId="12" fillId="0" borderId="43" xfId="0" applyNumberFormat="1" applyFont="1" applyBorder="1" applyAlignment="1">
      <alignment vertical="center"/>
    </xf>
    <xf numFmtId="0" fontId="8" fillId="0" borderId="4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textRotation="90" wrapText="1"/>
    </xf>
    <xf numFmtId="0" fontId="13" fillId="0" borderId="33" xfId="0" applyFont="1" applyBorder="1" applyAlignment="1">
      <alignment horizontal="center" vertical="center" textRotation="90" wrapText="1"/>
    </xf>
    <xf numFmtId="0" fontId="8" fillId="0" borderId="33" xfId="0" applyFont="1" applyBorder="1" applyAlignment="1">
      <alignment vertical="center" textRotation="90" wrapText="1"/>
    </xf>
    <xf numFmtId="0" fontId="15" fillId="0" borderId="33" xfId="0" applyFont="1" applyBorder="1" applyAlignment="1">
      <alignment horizontal="center" vertical="center" textRotation="90" wrapText="1"/>
    </xf>
    <xf numFmtId="0" fontId="16" fillId="0" borderId="33" xfId="0" applyFont="1" applyBorder="1" applyAlignment="1">
      <alignment horizontal="center" vertical="center" textRotation="90" wrapText="1"/>
    </xf>
    <xf numFmtId="0" fontId="8" fillId="0" borderId="34" xfId="0" applyFont="1" applyBorder="1" applyAlignment="1">
      <alignment horizontal="center" vertical="center" textRotation="90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26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textRotation="90" wrapText="1"/>
    </xf>
    <xf numFmtId="0" fontId="16" fillId="0" borderId="20" xfId="0" applyFont="1" applyFill="1" applyBorder="1" applyAlignment="1">
      <alignment horizontal="center" vertical="center" textRotation="90" wrapText="1"/>
    </xf>
    <xf numFmtId="0" fontId="13" fillId="0" borderId="33" xfId="0" applyFont="1" applyFill="1" applyBorder="1" applyAlignment="1">
      <alignment horizontal="center" vertical="center" textRotation="90" wrapText="1"/>
    </xf>
    <xf numFmtId="0" fontId="16" fillId="0" borderId="33" xfId="0" applyFont="1" applyFill="1" applyBorder="1" applyAlignment="1">
      <alignment horizontal="center" vertical="center" textRotation="90" wrapText="1"/>
    </xf>
    <xf numFmtId="0" fontId="14" fillId="0" borderId="33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164" fontId="4" fillId="0" borderId="4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4" fontId="4" fillId="0" borderId="34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5" fontId="12" fillId="0" borderId="4" xfId="0" applyNumberFormat="1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4" fontId="12" fillId="0" borderId="44" xfId="0" applyNumberFormat="1" applyFont="1" applyBorder="1" applyAlignment="1">
      <alignment vertical="center"/>
    </xf>
    <xf numFmtId="0" fontId="8" fillId="0" borderId="4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164" fontId="12" fillId="0" borderId="44" xfId="0" applyNumberFormat="1" applyFont="1" applyFill="1" applyBorder="1" applyAlignment="1">
      <alignment vertical="center"/>
    </xf>
    <xf numFmtId="164" fontId="4" fillId="0" borderId="4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44"/>
  <sheetViews>
    <sheetView tabSelected="1" zoomScale="75" zoomScaleNormal="100" zoomScaleSheetLayoutView="100" zoomScalePageLayoutView="75" workbookViewId="0">
      <pane ySplit="3" topLeftCell="A4" activePane="bottomLeft" state="frozen"/>
      <selection pane="bottomLeft" activeCell="F15" sqref="F15"/>
    </sheetView>
  </sheetViews>
  <sheetFormatPr baseColWidth="10" defaultColWidth="11.5" defaultRowHeight="13"/>
  <cols>
    <col min="1" max="1" width="11.5" style="16" customWidth="1"/>
    <col min="2" max="2" width="11.5" style="17" customWidth="1"/>
    <col min="3" max="7" width="11.5" style="3" customWidth="1"/>
    <col min="8" max="8" width="11.5" style="7" customWidth="1"/>
    <col min="9" max="9" width="14.6640625" style="9" customWidth="1"/>
    <col min="10" max="10" width="11.5" style="17" customWidth="1"/>
    <col min="11" max="15" width="11.5" style="7" customWidth="1"/>
    <col min="16" max="16" width="14.6640625" style="2" customWidth="1"/>
    <col min="17" max="17" width="14.1640625" style="9" bestFit="1" customWidth="1"/>
    <col min="18" max="18" width="11.5" style="17" customWidth="1"/>
    <col min="19" max="22" width="11.5" style="3" customWidth="1"/>
    <col min="23" max="23" width="16.33203125" style="7" customWidth="1"/>
    <col min="24" max="16384" width="11.5" style="9"/>
  </cols>
  <sheetData>
    <row r="1" spans="1:26" ht="34" thickBot="1">
      <c r="A1" s="302">
        <v>2021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4"/>
      <c r="X1" s="8"/>
      <c r="Y1" s="8"/>
      <c r="Z1" s="8"/>
    </row>
    <row r="2" spans="1:26" ht="13.25" customHeight="1" thickBot="1">
      <c r="A2" s="9"/>
      <c r="B2" s="9"/>
      <c r="C2" s="9"/>
      <c r="D2" s="9"/>
      <c r="E2" s="9"/>
      <c r="F2" s="9"/>
      <c r="G2" s="9"/>
      <c r="H2" s="9"/>
      <c r="J2" s="9"/>
      <c r="K2" s="9"/>
      <c r="L2" s="9"/>
      <c r="M2" s="9"/>
      <c r="N2" s="9"/>
      <c r="O2" s="9"/>
      <c r="P2" s="9"/>
      <c r="R2" s="9"/>
      <c r="S2" s="9"/>
      <c r="T2" s="9"/>
      <c r="U2" s="9"/>
      <c r="V2" s="9"/>
      <c r="W2" s="9"/>
      <c r="X2" s="8"/>
      <c r="Y2" s="8"/>
      <c r="Z2" s="8"/>
    </row>
    <row r="3" spans="1:26" s="11" customFormat="1" ht="23">
      <c r="A3" s="278"/>
      <c r="B3" s="279"/>
      <c r="C3" s="280" t="s">
        <v>7</v>
      </c>
      <c r="D3" s="281" t="s">
        <v>8</v>
      </c>
      <c r="E3" s="281"/>
      <c r="F3" s="281"/>
      <c r="G3" s="281" t="s">
        <v>11</v>
      </c>
      <c r="H3" s="281"/>
      <c r="I3" s="279"/>
      <c r="J3" s="279"/>
      <c r="K3" s="280" t="s">
        <v>7</v>
      </c>
      <c r="L3" s="281" t="s">
        <v>8</v>
      </c>
      <c r="M3" s="281"/>
      <c r="N3" s="281"/>
      <c r="O3" s="281" t="s">
        <v>11</v>
      </c>
      <c r="P3" s="281"/>
      <c r="Q3" s="279"/>
      <c r="R3" s="279"/>
      <c r="S3" s="280" t="s">
        <v>7</v>
      </c>
      <c r="T3" s="281" t="s">
        <v>8</v>
      </c>
      <c r="U3" s="281"/>
      <c r="V3" s="280"/>
      <c r="W3" s="282" t="s">
        <v>11</v>
      </c>
      <c r="X3" s="10"/>
      <c r="Y3" s="10"/>
      <c r="Z3" s="10"/>
    </row>
    <row r="4" spans="1:26" s="11" customFormat="1" ht="24" thickBot="1">
      <c r="A4" s="299" t="s">
        <v>0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1"/>
      <c r="X4" s="10"/>
      <c r="Y4" s="10"/>
      <c r="Z4" s="10"/>
    </row>
    <row r="5" spans="1:26" s="38" customFormat="1" ht="20" customHeight="1" thickBot="1">
      <c r="A5" s="293">
        <v>44197</v>
      </c>
      <c r="B5" s="289">
        <f t="shared" ref="B5:B35" si="0">A5</f>
        <v>44197</v>
      </c>
      <c r="C5" s="294" t="s">
        <v>12</v>
      </c>
      <c r="D5" s="295" t="s">
        <v>5</v>
      </c>
      <c r="E5" s="296"/>
      <c r="F5" s="296"/>
      <c r="G5" s="296"/>
      <c r="H5" s="297"/>
      <c r="I5" s="298">
        <f>A35+1</f>
        <v>44228</v>
      </c>
      <c r="J5" s="289">
        <f t="shared" ref="J5:J32" si="1">I5</f>
        <v>44228</v>
      </c>
      <c r="K5" s="116"/>
      <c r="L5" s="44"/>
      <c r="M5" s="44"/>
      <c r="N5" s="44"/>
      <c r="O5" s="44"/>
      <c r="P5" s="48"/>
      <c r="Q5" s="105">
        <f>I32+1</f>
        <v>44256</v>
      </c>
      <c r="R5" s="289">
        <f>Q5</f>
        <v>44256</v>
      </c>
      <c r="S5" s="225" t="s">
        <v>21</v>
      </c>
      <c r="T5" s="46"/>
      <c r="U5" s="47"/>
      <c r="V5" s="47"/>
      <c r="W5" s="48"/>
      <c r="X5" s="37"/>
      <c r="Y5" s="37"/>
      <c r="Z5" s="37"/>
    </row>
    <row r="6" spans="1:26" s="38" customFormat="1" ht="20" customHeight="1" thickBot="1">
      <c r="A6" s="30">
        <v>44198</v>
      </c>
      <c r="B6" s="36">
        <f t="shared" si="0"/>
        <v>44198</v>
      </c>
      <c r="C6" s="263"/>
      <c r="D6" s="40"/>
      <c r="E6" s="40"/>
      <c r="F6" s="40"/>
      <c r="G6" s="41"/>
      <c r="H6" s="42"/>
      <c r="I6" s="43">
        <f t="shared" ref="I6:I32" si="2">I5+1</f>
        <v>44229</v>
      </c>
      <c r="J6" s="36">
        <f t="shared" si="1"/>
        <v>44229</v>
      </c>
      <c r="K6" s="116"/>
      <c r="L6" s="44"/>
      <c r="M6" s="44"/>
      <c r="N6" s="44"/>
      <c r="O6" s="44"/>
      <c r="P6" s="45"/>
      <c r="Q6" s="35">
        <f>Q5+1</f>
        <v>44257</v>
      </c>
      <c r="R6" s="36">
        <f t="shared" ref="R6:R35" si="3">Q6</f>
        <v>44257</v>
      </c>
      <c r="S6" s="225"/>
      <c r="T6" s="46"/>
      <c r="U6" s="47"/>
      <c r="V6" s="47"/>
      <c r="W6" s="48"/>
      <c r="X6" s="37"/>
      <c r="Y6" s="37"/>
      <c r="Z6" s="37"/>
    </row>
    <row r="7" spans="1:26" s="38" customFormat="1" ht="20" customHeight="1" thickBot="1">
      <c r="A7" s="30">
        <v>44199</v>
      </c>
      <c r="B7" s="36">
        <f t="shared" si="0"/>
        <v>44199</v>
      </c>
      <c r="C7" s="82"/>
      <c r="D7" s="49"/>
      <c r="E7" s="49"/>
      <c r="F7" s="49"/>
      <c r="G7" s="50"/>
      <c r="H7" s="51"/>
      <c r="I7" s="43">
        <f t="shared" si="2"/>
        <v>44230</v>
      </c>
      <c r="J7" s="36">
        <f t="shared" si="1"/>
        <v>44230</v>
      </c>
      <c r="K7" s="116"/>
      <c r="L7" s="44"/>
      <c r="M7" s="44"/>
      <c r="N7" s="44"/>
      <c r="O7" s="44"/>
      <c r="P7" s="48"/>
      <c r="Q7" s="35">
        <f t="shared" ref="Q7:Q35" si="4">Q6+1</f>
        <v>44258</v>
      </c>
      <c r="R7" s="36">
        <f t="shared" si="3"/>
        <v>44258</v>
      </c>
      <c r="S7" s="225"/>
      <c r="T7" s="46"/>
      <c r="U7" s="47"/>
      <c r="V7" s="47"/>
      <c r="W7" s="48"/>
      <c r="X7" s="37"/>
      <c r="Y7" s="37"/>
      <c r="Z7" s="37"/>
    </row>
    <row r="8" spans="1:26" s="38" customFormat="1" ht="40" customHeight="1" thickBot="1">
      <c r="A8" s="30">
        <v>44200</v>
      </c>
      <c r="B8" s="36">
        <f t="shared" si="0"/>
        <v>44200</v>
      </c>
      <c r="C8" s="264"/>
      <c r="D8" s="52"/>
      <c r="E8" s="52"/>
      <c r="F8" s="52"/>
      <c r="G8" s="50"/>
      <c r="H8" s="51"/>
      <c r="I8" s="43">
        <f t="shared" si="2"/>
        <v>44231</v>
      </c>
      <c r="J8" s="36">
        <f t="shared" si="1"/>
        <v>44231</v>
      </c>
      <c r="K8" s="258"/>
      <c r="L8" s="15"/>
      <c r="M8" s="15"/>
      <c r="N8" s="44"/>
      <c r="O8" s="44"/>
      <c r="P8" s="48"/>
      <c r="Q8" s="35">
        <f t="shared" si="4"/>
        <v>44259</v>
      </c>
      <c r="R8" s="36">
        <f t="shared" si="3"/>
        <v>44259</v>
      </c>
      <c r="S8" s="225"/>
      <c r="T8" s="211" t="s">
        <v>15</v>
      </c>
      <c r="U8" s="212"/>
      <c r="V8" s="40"/>
      <c r="W8" s="48"/>
      <c r="X8" s="37"/>
      <c r="Y8" s="37"/>
      <c r="Z8" s="37"/>
    </row>
    <row r="9" spans="1:26" s="38" customFormat="1" ht="20" customHeight="1" thickBot="1">
      <c r="A9" s="30">
        <v>44201</v>
      </c>
      <c r="B9" s="36">
        <f t="shared" si="0"/>
        <v>44201</v>
      </c>
      <c r="C9" s="264"/>
      <c r="D9" s="52"/>
      <c r="E9" s="52"/>
      <c r="F9" s="52"/>
      <c r="G9" s="50"/>
      <c r="H9" s="51"/>
      <c r="I9" s="43">
        <f t="shared" si="2"/>
        <v>44232</v>
      </c>
      <c r="J9" s="36">
        <f t="shared" si="1"/>
        <v>44232</v>
      </c>
      <c r="K9" s="116"/>
      <c r="L9" s="44"/>
      <c r="M9" s="44"/>
      <c r="N9" s="53"/>
      <c r="O9" s="40"/>
      <c r="P9" s="48"/>
      <c r="Q9" s="35">
        <f t="shared" si="4"/>
        <v>44260</v>
      </c>
      <c r="R9" s="36">
        <f t="shared" si="3"/>
        <v>44260</v>
      </c>
      <c r="S9" s="226"/>
      <c r="T9" s="54"/>
      <c r="U9" s="47"/>
      <c r="V9" s="47"/>
      <c r="W9" s="55"/>
      <c r="X9" s="37"/>
      <c r="Y9" s="37"/>
      <c r="Z9" s="37"/>
    </row>
    <row r="10" spans="1:26" s="38" customFormat="1" ht="20" customHeight="1" thickBot="1">
      <c r="A10" s="30">
        <v>44202</v>
      </c>
      <c r="B10" s="36">
        <f t="shared" si="0"/>
        <v>44202</v>
      </c>
      <c r="C10" s="264"/>
      <c r="D10" s="52"/>
      <c r="E10" s="52"/>
      <c r="F10" s="52"/>
      <c r="G10" s="50"/>
      <c r="H10" s="51"/>
      <c r="I10" s="43">
        <f t="shared" si="2"/>
        <v>44233</v>
      </c>
      <c r="J10" s="36">
        <f t="shared" si="1"/>
        <v>44233</v>
      </c>
      <c r="K10" s="258"/>
      <c r="L10" s="15"/>
      <c r="M10" s="15"/>
      <c r="N10" s="37"/>
      <c r="O10" s="37"/>
      <c r="P10" s="48"/>
      <c r="Q10" s="35">
        <f t="shared" si="4"/>
        <v>44261</v>
      </c>
      <c r="R10" s="36">
        <f t="shared" si="3"/>
        <v>44261</v>
      </c>
      <c r="S10" s="56"/>
      <c r="T10" s="54"/>
      <c r="U10" s="47"/>
      <c r="V10" s="254"/>
      <c r="W10" s="255"/>
      <c r="X10" s="37"/>
      <c r="Y10" s="37"/>
      <c r="Z10" s="37"/>
    </row>
    <row r="11" spans="1:26" s="38" customFormat="1" ht="20" customHeight="1" thickBot="1">
      <c r="A11" s="30">
        <v>44203</v>
      </c>
      <c r="B11" s="36">
        <f t="shared" si="0"/>
        <v>44203</v>
      </c>
      <c r="C11" s="265"/>
      <c r="D11" s="57"/>
      <c r="E11" s="57"/>
      <c r="F11" s="57"/>
      <c r="G11" s="58"/>
      <c r="H11" s="59"/>
      <c r="I11" s="43">
        <f t="shared" si="2"/>
        <v>44234</v>
      </c>
      <c r="J11" s="36">
        <f t="shared" si="1"/>
        <v>44234</v>
      </c>
      <c r="K11" s="258"/>
      <c r="L11" s="15"/>
      <c r="M11" s="15"/>
      <c r="N11" s="37"/>
      <c r="O11" s="15"/>
      <c r="P11" s="60"/>
      <c r="Q11" s="35">
        <f t="shared" si="4"/>
        <v>44262</v>
      </c>
      <c r="R11" s="36">
        <f t="shared" si="3"/>
        <v>44262</v>
      </c>
      <c r="S11" s="193"/>
      <c r="T11" s="47"/>
      <c r="U11" s="47"/>
      <c r="V11" s="47"/>
      <c r="W11" s="48"/>
      <c r="X11" s="37"/>
      <c r="Y11" s="37"/>
      <c r="Z11" s="37"/>
    </row>
    <row r="12" spans="1:26" s="38" customFormat="1" ht="20" customHeight="1" thickBot="1">
      <c r="A12" s="30">
        <v>44204</v>
      </c>
      <c r="B12" s="36">
        <f t="shared" si="0"/>
        <v>44204</v>
      </c>
      <c r="C12" s="264"/>
      <c r="D12" s="52"/>
      <c r="E12" s="52"/>
      <c r="F12" s="52"/>
      <c r="G12" s="62"/>
      <c r="H12" s="63"/>
      <c r="I12" s="43">
        <f t="shared" si="2"/>
        <v>44235</v>
      </c>
      <c r="J12" s="36">
        <f t="shared" si="1"/>
        <v>44235</v>
      </c>
      <c r="K12" s="116"/>
      <c r="L12" s="44"/>
      <c r="M12" s="44"/>
      <c r="N12" s="44"/>
      <c r="O12" s="44"/>
      <c r="P12" s="48"/>
      <c r="Q12" s="35">
        <f t="shared" si="4"/>
        <v>44263</v>
      </c>
      <c r="R12" s="36">
        <f t="shared" si="3"/>
        <v>44263</v>
      </c>
      <c r="S12" s="193"/>
      <c r="T12" s="47"/>
      <c r="U12" s="47"/>
      <c r="V12" s="47"/>
      <c r="W12" s="48"/>
      <c r="X12" s="37"/>
      <c r="Y12" s="37"/>
      <c r="Z12" s="37"/>
    </row>
    <row r="13" spans="1:26" s="38" customFormat="1" ht="17" thickBot="1">
      <c r="A13" s="30">
        <v>44205</v>
      </c>
      <c r="B13" s="36">
        <f t="shared" si="0"/>
        <v>44205</v>
      </c>
      <c r="C13" s="264"/>
      <c r="D13" s="52"/>
      <c r="E13" s="52"/>
      <c r="F13" s="52"/>
      <c r="G13" s="50"/>
      <c r="H13" s="51"/>
      <c r="I13" s="43">
        <f t="shared" si="2"/>
        <v>44236</v>
      </c>
      <c r="J13" s="36">
        <f t="shared" si="1"/>
        <v>44236</v>
      </c>
      <c r="K13" s="116"/>
      <c r="L13" s="44"/>
      <c r="M13" s="44"/>
      <c r="N13" s="44"/>
      <c r="O13" s="44"/>
      <c r="P13" s="48"/>
      <c r="Q13" s="35">
        <f t="shared" si="4"/>
        <v>44264</v>
      </c>
      <c r="R13" s="36">
        <f t="shared" si="3"/>
        <v>44264</v>
      </c>
      <c r="S13" s="193"/>
      <c r="T13" s="47"/>
      <c r="U13" s="47"/>
      <c r="V13" s="47"/>
      <c r="W13" s="66"/>
      <c r="X13" s="37"/>
      <c r="Y13" s="37"/>
      <c r="Z13" s="37"/>
    </row>
    <row r="14" spans="1:26" s="38" customFormat="1" ht="20" customHeight="1" thickBot="1">
      <c r="A14" s="30">
        <v>44206</v>
      </c>
      <c r="B14" s="36">
        <f t="shared" si="0"/>
        <v>44206</v>
      </c>
      <c r="C14" s="264"/>
      <c r="D14" s="52"/>
      <c r="E14" s="52"/>
      <c r="F14" s="52"/>
      <c r="G14" s="50"/>
      <c r="H14" s="51"/>
      <c r="I14" s="43">
        <f t="shared" si="2"/>
        <v>44237</v>
      </c>
      <c r="J14" s="36">
        <f t="shared" si="1"/>
        <v>44237</v>
      </c>
      <c r="K14" s="116"/>
      <c r="L14" s="44"/>
      <c r="M14" s="44"/>
      <c r="N14" s="44"/>
      <c r="O14" s="44"/>
      <c r="P14" s="48"/>
      <c r="Q14" s="35">
        <f t="shared" si="4"/>
        <v>44265</v>
      </c>
      <c r="R14" s="36">
        <f t="shared" si="3"/>
        <v>44265</v>
      </c>
      <c r="S14" s="193"/>
      <c r="T14" s="47"/>
      <c r="U14" s="65"/>
      <c r="V14" s="65"/>
      <c r="W14" s="66"/>
      <c r="X14" s="37"/>
      <c r="Y14" s="37"/>
      <c r="Z14" s="37"/>
    </row>
    <row r="15" spans="1:26" s="38" customFormat="1" ht="40" customHeight="1" thickBot="1">
      <c r="A15" s="30">
        <v>44207</v>
      </c>
      <c r="B15" s="36">
        <f t="shared" si="0"/>
        <v>44207</v>
      </c>
      <c r="C15" s="266"/>
      <c r="D15" s="50"/>
      <c r="E15" s="50"/>
      <c r="F15" s="50"/>
      <c r="G15" s="50"/>
      <c r="H15" s="51"/>
      <c r="I15" s="43">
        <f t="shared" si="2"/>
        <v>44238</v>
      </c>
      <c r="J15" s="36">
        <f t="shared" si="1"/>
        <v>44238</v>
      </c>
      <c r="K15" s="116"/>
      <c r="L15" s="44"/>
      <c r="M15" s="44"/>
      <c r="N15" s="44"/>
      <c r="O15" s="37"/>
      <c r="P15" s="48"/>
      <c r="Q15" s="35">
        <f t="shared" si="4"/>
        <v>44266</v>
      </c>
      <c r="R15" s="36">
        <f t="shared" si="3"/>
        <v>44266</v>
      </c>
      <c r="S15" s="193"/>
      <c r="T15" s="219" t="s">
        <v>16</v>
      </c>
      <c r="U15" s="212"/>
      <c r="V15" s="40"/>
      <c r="W15" s="64"/>
      <c r="X15" s="37"/>
      <c r="Y15" s="37"/>
      <c r="Z15" s="37"/>
    </row>
    <row r="16" spans="1:26" s="38" customFormat="1" ht="20" customHeight="1" thickBot="1">
      <c r="A16" s="30">
        <v>44208</v>
      </c>
      <c r="B16" s="36">
        <f t="shared" si="0"/>
        <v>44208</v>
      </c>
      <c r="C16" s="266"/>
      <c r="D16" s="50"/>
      <c r="E16" s="50"/>
      <c r="F16" s="50"/>
      <c r="G16" s="67"/>
      <c r="H16" s="68"/>
      <c r="I16" s="43">
        <f t="shared" si="2"/>
        <v>44239</v>
      </c>
      <c r="J16" s="36">
        <f t="shared" si="1"/>
        <v>44239</v>
      </c>
      <c r="K16" s="116"/>
      <c r="L16" s="44"/>
      <c r="M16" s="44"/>
      <c r="N16" s="44"/>
      <c r="O16" s="37"/>
      <c r="P16" s="48"/>
      <c r="Q16" s="35">
        <f t="shared" si="4"/>
        <v>44267</v>
      </c>
      <c r="R16" s="36">
        <f t="shared" si="3"/>
        <v>44267</v>
      </c>
      <c r="S16" s="193"/>
      <c r="T16" s="47"/>
      <c r="U16" s="47"/>
      <c r="V16" s="47"/>
      <c r="W16" s="48"/>
      <c r="X16" s="37"/>
      <c r="Y16" s="37"/>
      <c r="Z16" s="37"/>
    </row>
    <row r="17" spans="1:26" s="38" customFormat="1" ht="20" customHeight="1" thickBot="1">
      <c r="A17" s="30">
        <v>44209</v>
      </c>
      <c r="B17" s="36">
        <f t="shared" si="0"/>
        <v>44209</v>
      </c>
      <c r="C17" s="266"/>
      <c r="D17" s="62"/>
      <c r="E17" s="62"/>
      <c r="F17" s="62"/>
      <c r="G17" s="52"/>
      <c r="H17" s="68"/>
      <c r="I17" s="43">
        <f t="shared" si="2"/>
        <v>44240</v>
      </c>
      <c r="J17" s="36">
        <f t="shared" si="1"/>
        <v>44240</v>
      </c>
      <c r="K17" s="116"/>
      <c r="L17" s="44"/>
      <c r="M17" s="44"/>
      <c r="N17" s="44"/>
      <c r="O17" s="37"/>
      <c r="P17" s="48"/>
      <c r="Q17" s="35">
        <f t="shared" si="4"/>
        <v>44268</v>
      </c>
      <c r="R17" s="36">
        <f t="shared" si="3"/>
        <v>44268</v>
      </c>
      <c r="S17" s="193"/>
      <c r="T17" s="47"/>
      <c r="U17" s="47"/>
      <c r="V17" s="47"/>
      <c r="W17" s="66"/>
      <c r="X17" s="37"/>
      <c r="Y17" s="37"/>
      <c r="Z17" s="37"/>
    </row>
    <row r="18" spans="1:26" s="38" customFormat="1" ht="40" customHeight="1" thickBot="1">
      <c r="A18" s="30">
        <v>44210</v>
      </c>
      <c r="B18" s="36">
        <f t="shared" si="0"/>
        <v>44210</v>
      </c>
      <c r="C18" s="265"/>
      <c r="D18" s="57"/>
      <c r="E18" s="57"/>
      <c r="F18" s="57"/>
      <c r="G18" s="52"/>
      <c r="H18" s="68"/>
      <c r="I18" s="43">
        <f t="shared" si="2"/>
        <v>44241</v>
      </c>
      <c r="J18" s="36">
        <f t="shared" si="1"/>
        <v>44241</v>
      </c>
      <c r="K18" s="116"/>
      <c r="L18" s="44"/>
      <c r="M18" s="44"/>
      <c r="N18" s="44"/>
      <c r="O18" s="15"/>
      <c r="P18" s="48"/>
      <c r="Q18" s="35">
        <f t="shared" si="4"/>
        <v>44269</v>
      </c>
      <c r="R18" s="36">
        <f t="shared" si="3"/>
        <v>44269</v>
      </c>
      <c r="S18" s="193"/>
      <c r="T18" s="219" t="s">
        <v>17</v>
      </c>
      <c r="U18" s="212"/>
      <c r="V18" s="40"/>
      <c r="W18" s="66"/>
      <c r="X18" s="37"/>
      <c r="Y18" s="37"/>
      <c r="Z18" s="37"/>
    </row>
    <row r="19" spans="1:26" s="38" customFormat="1" ht="20" customHeight="1" thickBot="1">
      <c r="A19" s="30">
        <v>44211</v>
      </c>
      <c r="B19" s="36">
        <f t="shared" si="0"/>
        <v>44211</v>
      </c>
      <c r="C19" s="264"/>
      <c r="D19" s="52"/>
      <c r="E19" s="52"/>
      <c r="F19" s="52"/>
      <c r="G19" s="52"/>
      <c r="H19" s="68"/>
      <c r="I19" s="43">
        <f t="shared" si="2"/>
        <v>44242</v>
      </c>
      <c r="J19" s="36">
        <f t="shared" si="1"/>
        <v>44242</v>
      </c>
      <c r="K19" s="116"/>
      <c r="L19" s="44"/>
      <c r="M19" s="44"/>
      <c r="N19" s="44"/>
      <c r="O19" s="44"/>
      <c r="P19" s="48"/>
      <c r="Q19" s="35">
        <f t="shared" si="4"/>
        <v>44270</v>
      </c>
      <c r="R19" s="36">
        <f t="shared" si="3"/>
        <v>44270</v>
      </c>
      <c r="S19" s="69"/>
      <c r="T19" s="44"/>
      <c r="U19" s="44"/>
      <c r="V19" s="44"/>
      <c r="W19" s="48"/>
      <c r="X19" s="37"/>
      <c r="Y19" s="37"/>
      <c r="Z19" s="37"/>
    </row>
    <row r="20" spans="1:26" s="38" customFormat="1" ht="20" customHeight="1" thickBot="1">
      <c r="A20" s="30">
        <v>44212</v>
      </c>
      <c r="B20" s="36">
        <f t="shared" si="0"/>
        <v>44212</v>
      </c>
      <c r="C20" s="264"/>
      <c r="D20" s="70"/>
      <c r="E20" s="70"/>
      <c r="F20" s="70"/>
      <c r="G20" s="50"/>
      <c r="H20" s="51"/>
      <c r="I20" s="43">
        <f t="shared" si="2"/>
        <v>44243</v>
      </c>
      <c r="J20" s="36">
        <f t="shared" si="1"/>
        <v>44243</v>
      </c>
      <c r="K20" s="259"/>
      <c r="L20" s="44"/>
      <c r="M20" s="44"/>
      <c r="N20" s="44"/>
      <c r="O20" s="49"/>
      <c r="P20" s="45"/>
      <c r="Q20" s="35">
        <f t="shared" si="4"/>
        <v>44271</v>
      </c>
      <c r="R20" s="36">
        <f t="shared" si="3"/>
        <v>44271</v>
      </c>
      <c r="S20" s="69"/>
      <c r="T20" s="44"/>
      <c r="U20" s="44"/>
      <c r="V20" s="44"/>
      <c r="W20" s="192" t="s">
        <v>45</v>
      </c>
      <c r="X20" s="37"/>
      <c r="Y20" s="37"/>
      <c r="Z20" s="37"/>
    </row>
    <row r="21" spans="1:26" s="38" customFormat="1" ht="20" customHeight="1" thickBot="1">
      <c r="A21" s="30">
        <v>44213</v>
      </c>
      <c r="B21" s="36">
        <f t="shared" si="0"/>
        <v>44213</v>
      </c>
      <c r="C21" s="264"/>
      <c r="D21" s="70"/>
      <c r="E21" s="70"/>
      <c r="F21" s="70"/>
      <c r="G21" s="67"/>
      <c r="H21" s="72"/>
      <c r="I21" s="43">
        <f t="shared" si="2"/>
        <v>44244</v>
      </c>
      <c r="J21" s="36">
        <f t="shared" si="1"/>
        <v>44244</v>
      </c>
      <c r="K21" s="259"/>
      <c r="L21" s="44"/>
      <c r="M21" s="44"/>
      <c r="N21" s="44"/>
      <c r="O21" s="37"/>
      <c r="P21" s="73"/>
      <c r="Q21" s="35">
        <f t="shared" si="4"/>
        <v>44272</v>
      </c>
      <c r="R21" s="36">
        <f t="shared" si="3"/>
        <v>44272</v>
      </c>
      <c r="S21" s="69"/>
      <c r="T21" s="44"/>
      <c r="U21" s="44"/>
      <c r="V21" s="44"/>
      <c r="W21" s="73"/>
      <c r="X21" s="37"/>
      <c r="Y21" s="37"/>
      <c r="Z21" s="37"/>
    </row>
    <row r="22" spans="1:26" s="38" customFormat="1" ht="20" customHeight="1" thickBot="1">
      <c r="A22" s="30">
        <v>44214</v>
      </c>
      <c r="B22" s="36">
        <f t="shared" si="0"/>
        <v>44214</v>
      </c>
      <c r="C22" s="266"/>
      <c r="D22" s="70"/>
      <c r="E22" s="70"/>
      <c r="F22" s="70"/>
      <c r="G22" s="67"/>
      <c r="H22" s="72"/>
      <c r="I22" s="43">
        <f t="shared" si="2"/>
        <v>44245</v>
      </c>
      <c r="J22" s="36">
        <f t="shared" si="1"/>
        <v>44245</v>
      </c>
      <c r="K22" s="259"/>
      <c r="L22" s="44"/>
      <c r="M22" s="44"/>
      <c r="N22" s="53"/>
      <c r="O22" s="40"/>
      <c r="P22" s="63"/>
      <c r="Q22" s="35">
        <f t="shared" si="4"/>
        <v>44273</v>
      </c>
      <c r="R22" s="36">
        <f t="shared" si="3"/>
        <v>44273</v>
      </c>
      <c r="S22" s="69"/>
      <c r="T22" s="44"/>
      <c r="U22" s="44"/>
      <c r="V22" s="44"/>
      <c r="W22" s="48"/>
      <c r="X22" s="37"/>
      <c r="Y22" s="37"/>
      <c r="Z22" s="37"/>
    </row>
    <row r="23" spans="1:26" s="38" customFormat="1" ht="20" customHeight="1" thickBot="1">
      <c r="A23" s="30">
        <v>44215</v>
      </c>
      <c r="B23" s="36">
        <f t="shared" si="0"/>
        <v>44215</v>
      </c>
      <c r="C23" s="266"/>
      <c r="D23" s="52"/>
      <c r="E23" s="52"/>
      <c r="F23" s="52"/>
      <c r="G23" s="52"/>
      <c r="H23" s="68"/>
      <c r="I23" s="43">
        <f t="shared" si="2"/>
        <v>44246</v>
      </c>
      <c r="J23" s="36">
        <f t="shared" si="1"/>
        <v>44246</v>
      </c>
      <c r="K23" s="259"/>
      <c r="L23" s="44"/>
      <c r="M23" s="44"/>
      <c r="N23" s="74"/>
      <c r="O23" s="37"/>
      <c r="P23" s="63"/>
      <c r="Q23" s="35">
        <f t="shared" si="4"/>
        <v>44274</v>
      </c>
      <c r="R23" s="36">
        <f t="shared" si="3"/>
        <v>44274</v>
      </c>
      <c r="S23" s="69"/>
      <c r="T23" s="44"/>
      <c r="U23" s="44"/>
      <c r="V23" s="44"/>
      <c r="W23" s="66"/>
      <c r="X23" s="37"/>
      <c r="Y23" s="37"/>
      <c r="Z23" s="37"/>
    </row>
    <row r="24" spans="1:26" s="38" customFormat="1" ht="20" customHeight="1" thickBot="1">
      <c r="A24" s="30">
        <v>44216</v>
      </c>
      <c r="B24" s="36">
        <f t="shared" si="0"/>
        <v>44216</v>
      </c>
      <c r="C24" s="266"/>
      <c r="D24" s="52"/>
      <c r="E24" s="52"/>
      <c r="F24" s="52"/>
      <c r="G24" s="15"/>
      <c r="H24" s="68"/>
      <c r="I24" s="43">
        <f t="shared" si="2"/>
        <v>44247</v>
      </c>
      <c r="J24" s="36">
        <f t="shared" si="1"/>
        <v>44247</v>
      </c>
      <c r="K24" s="259"/>
      <c r="L24" s="75"/>
      <c r="M24" s="75"/>
      <c r="N24" s="74"/>
      <c r="O24" s="37"/>
      <c r="P24" s="63"/>
      <c r="Q24" s="35">
        <f t="shared" si="4"/>
        <v>44275</v>
      </c>
      <c r="R24" s="36">
        <f t="shared" si="3"/>
        <v>44275</v>
      </c>
      <c r="S24" s="69"/>
      <c r="T24" s="220" t="s">
        <v>18</v>
      </c>
      <c r="U24" s="221"/>
      <c r="V24" s="40"/>
      <c r="W24" s="66"/>
      <c r="X24" s="37"/>
      <c r="Y24" s="37"/>
      <c r="Z24" s="37"/>
    </row>
    <row r="25" spans="1:26" s="38" customFormat="1" ht="20" customHeight="1" thickBot="1">
      <c r="A25" s="30">
        <v>44217</v>
      </c>
      <c r="B25" s="36">
        <f t="shared" si="0"/>
        <v>44217</v>
      </c>
      <c r="C25" s="267"/>
      <c r="D25" s="52"/>
      <c r="E25" s="52"/>
      <c r="F25" s="52"/>
      <c r="G25" s="76"/>
      <c r="H25" s="77"/>
      <c r="I25" s="43">
        <f t="shared" si="2"/>
        <v>44248</v>
      </c>
      <c r="J25" s="36">
        <f t="shared" si="1"/>
        <v>44248</v>
      </c>
      <c r="K25" s="116"/>
      <c r="L25" s="75"/>
      <c r="M25" s="75"/>
      <c r="N25" s="44"/>
      <c r="O25" s="15"/>
      <c r="P25" s="45"/>
      <c r="Q25" s="35">
        <f t="shared" si="4"/>
        <v>44276</v>
      </c>
      <c r="R25" s="36">
        <f t="shared" si="3"/>
        <v>44276</v>
      </c>
      <c r="S25" s="69"/>
      <c r="T25" s="222"/>
      <c r="U25" s="223"/>
      <c r="V25" s="40"/>
      <c r="W25" s="66"/>
      <c r="X25" s="37"/>
      <c r="Y25" s="37"/>
      <c r="Z25" s="37"/>
    </row>
    <row r="26" spans="1:26" s="38" customFormat="1" ht="20" customHeight="1" thickBot="1">
      <c r="A26" s="30">
        <v>44218</v>
      </c>
      <c r="B26" s="36">
        <f t="shared" si="0"/>
        <v>44218</v>
      </c>
      <c r="C26" s="264"/>
      <c r="D26" s="52"/>
      <c r="E26" s="52"/>
      <c r="F26" s="52"/>
      <c r="G26" s="15"/>
      <c r="H26" s="68"/>
      <c r="I26" s="43">
        <f t="shared" si="2"/>
        <v>44249</v>
      </c>
      <c r="J26" s="36">
        <f t="shared" si="1"/>
        <v>44249</v>
      </c>
      <c r="K26" s="259"/>
      <c r="L26" s="219" t="s">
        <v>13</v>
      </c>
      <c r="M26" s="211"/>
      <c r="N26" s="211"/>
      <c r="O26" s="211"/>
      <c r="P26" s="212"/>
      <c r="Q26" s="35">
        <f t="shared" si="4"/>
        <v>44277</v>
      </c>
      <c r="R26" s="36">
        <f t="shared" si="3"/>
        <v>44277</v>
      </c>
      <c r="S26" s="69"/>
      <c r="T26" s="44"/>
      <c r="U26" s="44"/>
      <c r="V26" s="44"/>
      <c r="W26" s="66"/>
      <c r="X26" s="37"/>
      <c r="Y26" s="37"/>
      <c r="Z26" s="37"/>
    </row>
    <row r="27" spans="1:26" s="38" customFormat="1" ht="20" customHeight="1" thickBot="1">
      <c r="A27" s="30">
        <v>44219</v>
      </c>
      <c r="B27" s="36">
        <f t="shared" si="0"/>
        <v>44219</v>
      </c>
      <c r="C27" s="264"/>
      <c r="D27" s="78"/>
      <c r="E27" s="78"/>
      <c r="F27" s="52"/>
      <c r="G27" s="52"/>
      <c r="H27" s="68"/>
      <c r="I27" s="43">
        <f t="shared" si="2"/>
        <v>44250</v>
      </c>
      <c r="J27" s="36">
        <f t="shared" si="1"/>
        <v>44250</v>
      </c>
      <c r="K27" s="259"/>
      <c r="L27" s="75"/>
      <c r="M27" s="75"/>
      <c r="N27" s="44"/>
      <c r="O27" s="15"/>
      <c r="P27" s="45"/>
      <c r="Q27" s="35">
        <f t="shared" si="4"/>
        <v>44278</v>
      </c>
      <c r="R27" s="36">
        <f t="shared" si="3"/>
        <v>44278</v>
      </c>
      <c r="S27" s="79"/>
      <c r="T27" s="47"/>
      <c r="U27" s="47"/>
      <c r="V27" s="47"/>
      <c r="W27" s="66"/>
      <c r="X27" s="37"/>
      <c r="Y27" s="37"/>
      <c r="Z27" s="37"/>
    </row>
    <row r="28" spans="1:26" s="38" customFormat="1" ht="20" customHeight="1" thickBot="1">
      <c r="A28" s="30">
        <v>44220</v>
      </c>
      <c r="B28" s="36">
        <f t="shared" si="0"/>
        <v>44220</v>
      </c>
      <c r="C28" s="264"/>
      <c r="D28" s="80"/>
      <c r="E28" s="80"/>
      <c r="F28" s="37"/>
      <c r="G28" s="15"/>
      <c r="H28" s="51"/>
      <c r="I28" s="43">
        <f t="shared" si="2"/>
        <v>44251</v>
      </c>
      <c r="J28" s="36">
        <f t="shared" si="1"/>
        <v>44251</v>
      </c>
      <c r="K28" s="113"/>
      <c r="L28" s="47"/>
      <c r="M28" s="47"/>
      <c r="N28" s="44"/>
      <c r="O28" s="15"/>
      <c r="P28" s="60"/>
      <c r="Q28" s="35">
        <f t="shared" si="4"/>
        <v>44279</v>
      </c>
      <c r="R28" s="36">
        <f t="shared" si="3"/>
        <v>44279</v>
      </c>
      <c r="S28" s="82"/>
      <c r="T28" s="47"/>
      <c r="U28" s="47"/>
      <c r="V28" s="227" t="s">
        <v>41</v>
      </c>
      <c r="W28" s="228"/>
      <c r="X28" s="37"/>
      <c r="Y28" s="37"/>
      <c r="Z28" s="37"/>
    </row>
    <row r="29" spans="1:26" s="38" customFormat="1" ht="20" customHeight="1" thickBot="1">
      <c r="A29" s="30">
        <v>44221</v>
      </c>
      <c r="B29" s="36">
        <f t="shared" si="0"/>
        <v>44221</v>
      </c>
      <c r="C29" s="264"/>
      <c r="D29" s="78"/>
      <c r="E29" s="78"/>
      <c r="F29" s="37"/>
      <c r="G29" s="67"/>
      <c r="H29" s="72"/>
      <c r="I29" s="43">
        <f t="shared" si="2"/>
        <v>44252</v>
      </c>
      <c r="J29" s="36">
        <f t="shared" si="1"/>
        <v>44252</v>
      </c>
      <c r="K29" s="259"/>
      <c r="L29" s="219" t="s">
        <v>14</v>
      </c>
      <c r="M29" s="237"/>
      <c r="N29" s="237"/>
      <c r="O29" s="237"/>
      <c r="P29" s="238"/>
      <c r="Q29" s="35">
        <f t="shared" si="4"/>
        <v>44280</v>
      </c>
      <c r="R29" s="36">
        <f t="shared" si="3"/>
        <v>44280</v>
      </c>
      <c r="S29" s="193"/>
      <c r="T29" s="47"/>
      <c r="U29" s="47"/>
      <c r="V29" s="47"/>
      <c r="W29" s="66"/>
      <c r="X29" s="37"/>
      <c r="Y29" s="37"/>
      <c r="Z29" s="37"/>
    </row>
    <row r="30" spans="1:26" s="38" customFormat="1" ht="20" customHeight="1" thickBot="1">
      <c r="A30" s="30">
        <v>44222</v>
      </c>
      <c r="B30" s="36">
        <f t="shared" si="0"/>
        <v>44222</v>
      </c>
      <c r="C30" s="264"/>
      <c r="D30" s="52"/>
      <c r="E30" s="52"/>
      <c r="F30" s="37"/>
      <c r="G30" s="67"/>
      <c r="H30" s="72"/>
      <c r="I30" s="43">
        <f t="shared" si="2"/>
        <v>44253</v>
      </c>
      <c r="J30" s="36">
        <f t="shared" si="1"/>
        <v>44253</v>
      </c>
      <c r="K30" s="259"/>
      <c r="L30" s="75"/>
      <c r="M30" s="75"/>
      <c r="N30" s="53"/>
      <c r="O30" s="53"/>
      <c r="P30" s="73"/>
      <c r="Q30" s="35">
        <f t="shared" si="4"/>
        <v>44281</v>
      </c>
      <c r="R30" s="36">
        <f t="shared" si="3"/>
        <v>44281</v>
      </c>
      <c r="S30" s="193"/>
      <c r="T30" s="47"/>
      <c r="U30" s="47"/>
      <c r="V30" s="47"/>
      <c r="W30" s="66"/>
      <c r="X30" s="37"/>
      <c r="Y30" s="37"/>
      <c r="Z30" s="37"/>
    </row>
    <row r="31" spans="1:26" s="38" customFormat="1" ht="20" customHeight="1" thickBot="1">
      <c r="A31" s="30">
        <v>44223</v>
      </c>
      <c r="B31" s="36">
        <f t="shared" si="0"/>
        <v>44223</v>
      </c>
      <c r="C31" s="268"/>
      <c r="D31" s="52"/>
      <c r="E31" s="52"/>
      <c r="F31" s="52"/>
      <c r="G31" s="83"/>
      <c r="H31" s="84"/>
      <c r="I31" s="43">
        <f t="shared" si="2"/>
        <v>44254</v>
      </c>
      <c r="J31" s="36">
        <f t="shared" si="1"/>
        <v>44254</v>
      </c>
      <c r="K31" s="259"/>
      <c r="L31" s="75"/>
      <c r="M31" s="75"/>
      <c r="N31" s="74"/>
      <c r="O31" s="37"/>
      <c r="P31" s="73"/>
      <c r="Q31" s="35">
        <f t="shared" si="4"/>
        <v>44282</v>
      </c>
      <c r="R31" s="36">
        <f t="shared" si="3"/>
        <v>44282</v>
      </c>
      <c r="S31" s="193"/>
      <c r="T31" s="47"/>
      <c r="U31" s="47"/>
      <c r="V31" s="47"/>
      <c r="W31" s="48"/>
      <c r="X31" s="37"/>
      <c r="Y31" s="37"/>
      <c r="Z31" s="37"/>
    </row>
    <row r="32" spans="1:26" s="38" customFormat="1" ht="20" customHeight="1" thickBot="1">
      <c r="A32" s="30">
        <v>44224</v>
      </c>
      <c r="B32" s="36">
        <f t="shared" si="0"/>
        <v>44224</v>
      </c>
      <c r="C32" s="265"/>
      <c r="D32" s="52"/>
      <c r="E32" s="52"/>
      <c r="F32" s="52"/>
      <c r="G32" s="83"/>
      <c r="H32" s="85"/>
      <c r="I32" s="43">
        <f t="shared" si="2"/>
        <v>44255</v>
      </c>
      <c r="J32" s="36">
        <f t="shared" si="1"/>
        <v>44255</v>
      </c>
      <c r="K32" s="116"/>
      <c r="L32" s="75"/>
      <c r="M32" s="75"/>
      <c r="N32" s="74"/>
      <c r="O32" s="37"/>
      <c r="P32" s="73"/>
      <c r="Q32" s="35">
        <f t="shared" si="4"/>
        <v>44283</v>
      </c>
      <c r="R32" s="36">
        <f t="shared" si="3"/>
        <v>44283</v>
      </c>
      <c r="S32" s="239" t="s">
        <v>23</v>
      </c>
      <c r="T32" s="195" t="s">
        <v>22</v>
      </c>
      <c r="U32" s="195"/>
      <c r="V32" s="195"/>
      <c r="W32" s="196"/>
      <c r="X32" s="37"/>
      <c r="Y32" s="37"/>
      <c r="Z32" s="37"/>
    </row>
    <row r="33" spans="1:26" s="38" customFormat="1" ht="20" customHeight="1" thickBot="1">
      <c r="A33" s="30">
        <v>44225</v>
      </c>
      <c r="B33" s="36">
        <f t="shared" si="0"/>
        <v>44225</v>
      </c>
      <c r="C33" s="264"/>
      <c r="D33" s="52"/>
      <c r="E33" s="52"/>
      <c r="F33" s="52"/>
      <c r="G33" s="83"/>
      <c r="H33" s="85"/>
      <c r="I33" s="43"/>
      <c r="J33" s="36"/>
      <c r="K33" s="116"/>
      <c r="L33" s="75"/>
      <c r="M33" s="75"/>
      <c r="N33" s="44"/>
      <c r="O33" s="44"/>
      <c r="P33" s="73"/>
      <c r="Q33" s="35">
        <f t="shared" si="4"/>
        <v>44284</v>
      </c>
      <c r="R33" s="36">
        <f t="shared" si="3"/>
        <v>44284</v>
      </c>
      <c r="S33" s="240"/>
      <c r="T33" s="47"/>
      <c r="U33" s="47"/>
      <c r="V33" s="47"/>
      <c r="W33" s="48"/>
      <c r="X33" s="37"/>
      <c r="Y33" s="37"/>
      <c r="Z33" s="37"/>
    </row>
    <row r="34" spans="1:26" s="38" customFormat="1" ht="20" customHeight="1" thickBot="1">
      <c r="A34" s="30">
        <v>44226</v>
      </c>
      <c r="B34" s="36">
        <f t="shared" si="0"/>
        <v>44226</v>
      </c>
      <c r="C34" s="264"/>
      <c r="D34" s="52"/>
      <c r="E34" s="52"/>
      <c r="F34" s="52"/>
      <c r="G34" s="52"/>
      <c r="H34" s="68"/>
      <c r="I34" s="86"/>
      <c r="J34" s="140"/>
      <c r="K34" s="260"/>
      <c r="L34" s="37"/>
      <c r="M34" s="37"/>
      <c r="N34" s="37"/>
      <c r="O34" s="37"/>
      <c r="P34" s="73"/>
      <c r="Q34" s="35">
        <f t="shared" si="4"/>
        <v>44285</v>
      </c>
      <c r="R34" s="36">
        <f t="shared" si="3"/>
        <v>44285</v>
      </c>
      <c r="S34" s="240"/>
      <c r="T34" s="47"/>
      <c r="U34" s="47"/>
      <c r="V34" s="47"/>
      <c r="W34" s="48"/>
      <c r="X34" s="37"/>
      <c r="Y34" s="37"/>
      <c r="Z34" s="37"/>
    </row>
    <row r="35" spans="1:26" s="38" customFormat="1" ht="20" customHeight="1" thickBot="1">
      <c r="A35" s="30">
        <v>44227</v>
      </c>
      <c r="B35" s="36">
        <f t="shared" si="0"/>
        <v>44227</v>
      </c>
      <c r="C35" s="264"/>
      <c r="D35" s="52"/>
      <c r="E35" s="52"/>
      <c r="F35" s="52"/>
      <c r="G35" s="52"/>
      <c r="H35" s="68"/>
      <c r="I35" s="86"/>
      <c r="J35" s="140"/>
      <c r="K35" s="260"/>
      <c r="L35" s="37"/>
      <c r="M35" s="37"/>
      <c r="N35" s="37"/>
      <c r="O35" s="37"/>
      <c r="P35" s="73"/>
      <c r="Q35" s="35">
        <f t="shared" si="4"/>
        <v>44286</v>
      </c>
      <c r="R35" s="36">
        <f t="shared" si="3"/>
        <v>44286</v>
      </c>
      <c r="S35" s="241"/>
      <c r="T35" s="47"/>
      <c r="U35" s="47"/>
      <c r="V35" s="47"/>
      <c r="W35" s="48"/>
      <c r="X35" s="37"/>
      <c r="Y35" s="37"/>
      <c r="Z35" s="37"/>
    </row>
    <row r="36" spans="1:26" s="38" customFormat="1" ht="20" customHeight="1" thickBot="1">
      <c r="A36" s="89"/>
      <c r="B36" s="262"/>
      <c r="C36" s="269"/>
      <c r="D36" s="90"/>
      <c r="E36" s="90"/>
      <c r="F36" s="90"/>
      <c r="G36" s="91"/>
      <c r="H36" s="92"/>
      <c r="I36" s="93"/>
      <c r="J36" s="257"/>
      <c r="K36" s="261"/>
      <c r="L36" s="95"/>
      <c r="M36" s="95"/>
      <c r="N36" s="95"/>
      <c r="O36" s="95"/>
      <c r="P36" s="96"/>
      <c r="Q36" s="97"/>
      <c r="R36" s="98"/>
      <c r="S36" s="99"/>
      <c r="T36" s="100"/>
      <c r="U36" s="100"/>
      <c r="V36" s="100"/>
      <c r="W36" s="101"/>
      <c r="X36" s="37"/>
      <c r="Y36" s="37"/>
      <c r="Z36" s="37"/>
    </row>
    <row r="37" spans="1:26">
      <c r="A37" s="12"/>
      <c r="B37" s="13"/>
      <c r="C37" s="4"/>
      <c r="D37" s="4"/>
      <c r="E37" s="4"/>
      <c r="F37" s="4"/>
      <c r="G37" s="4"/>
      <c r="H37" s="6"/>
      <c r="I37" s="8"/>
      <c r="J37" s="13"/>
      <c r="K37" s="6"/>
      <c r="L37" s="6"/>
      <c r="M37" s="6"/>
      <c r="N37" s="6"/>
      <c r="O37" s="6"/>
      <c r="P37" s="5"/>
      <c r="Q37" s="12"/>
      <c r="R37" s="14"/>
      <c r="S37" s="1"/>
      <c r="T37" s="1"/>
      <c r="U37" s="1"/>
      <c r="V37" s="1"/>
      <c r="W37" s="6"/>
      <c r="X37" s="8"/>
      <c r="Y37" s="8"/>
      <c r="Z37" s="8"/>
    </row>
    <row r="38" spans="1:26" ht="14" thickBot="1">
      <c r="A38" s="12"/>
      <c r="B38" s="13"/>
      <c r="C38" s="20"/>
      <c r="D38" s="20"/>
      <c r="E38" s="20"/>
      <c r="F38" s="20"/>
      <c r="G38" s="20"/>
      <c r="H38" s="6"/>
      <c r="I38" s="19"/>
      <c r="J38" s="13"/>
      <c r="K38" s="6"/>
      <c r="L38" s="6"/>
      <c r="M38" s="6"/>
      <c r="N38" s="6"/>
      <c r="O38" s="6"/>
      <c r="P38" s="18"/>
      <c r="Q38" s="12"/>
      <c r="R38" s="14"/>
      <c r="S38" s="1"/>
      <c r="T38" s="1"/>
      <c r="U38" s="1"/>
      <c r="V38" s="1"/>
      <c r="W38" s="6"/>
      <c r="X38" s="19"/>
      <c r="Y38" s="19"/>
      <c r="Z38" s="19"/>
    </row>
    <row r="39" spans="1:26" ht="23">
      <c r="A39" s="278"/>
      <c r="B39" s="279"/>
      <c r="C39" s="280" t="s">
        <v>7</v>
      </c>
      <c r="D39" s="281" t="s">
        <v>8</v>
      </c>
      <c r="E39" s="281"/>
      <c r="F39" s="281"/>
      <c r="G39" s="281" t="s">
        <v>11</v>
      </c>
      <c r="H39" s="281"/>
      <c r="I39" s="279"/>
      <c r="J39" s="279"/>
      <c r="K39" s="280" t="s">
        <v>7</v>
      </c>
      <c r="L39" s="281" t="s">
        <v>8</v>
      </c>
      <c r="M39" s="281"/>
      <c r="N39" s="281"/>
      <c r="O39" s="281" t="s">
        <v>11</v>
      </c>
      <c r="P39" s="281"/>
      <c r="Q39" s="279"/>
      <c r="R39" s="279"/>
      <c r="S39" s="280" t="s">
        <v>7</v>
      </c>
      <c r="T39" s="281" t="s">
        <v>8</v>
      </c>
      <c r="U39" s="281"/>
      <c r="V39" s="280"/>
      <c r="W39" s="282" t="s">
        <v>11</v>
      </c>
      <c r="X39" s="8"/>
      <c r="Y39" s="8"/>
      <c r="Z39" s="8"/>
    </row>
    <row r="40" spans="1:26" ht="24" thickBot="1">
      <c r="A40" s="286" t="s">
        <v>1</v>
      </c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2"/>
      <c r="X40" s="8"/>
      <c r="Y40" s="8"/>
      <c r="Z40" s="8"/>
    </row>
    <row r="41" spans="1:26" s="38" customFormat="1" ht="20" customHeight="1">
      <c r="A41" s="102">
        <f>Q35+1</f>
        <v>44287</v>
      </c>
      <c r="B41" s="289">
        <f t="shared" ref="B41:B70" si="5">A41</f>
        <v>44287</v>
      </c>
      <c r="C41" s="229" t="s">
        <v>23</v>
      </c>
      <c r="D41" s="206" t="s">
        <v>19</v>
      </c>
      <c r="E41" s="75"/>
      <c r="F41" s="75"/>
      <c r="G41" s="47"/>
      <c r="H41" s="106"/>
      <c r="I41" s="105">
        <f>A70+1</f>
        <v>44317</v>
      </c>
      <c r="J41" s="289">
        <f t="shared" ref="J41:J71" si="6">I41</f>
        <v>44317</v>
      </c>
      <c r="K41" s="125"/>
      <c r="L41" s="290"/>
      <c r="M41" s="290"/>
      <c r="N41" s="49"/>
      <c r="O41" s="49"/>
      <c r="P41" s="66"/>
      <c r="Q41" s="105">
        <f>I71+1</f>
        <v>44348</v>
      </c>
      <c r="R41" s="289">
        <f>Q41</f>
        <v>44348</v>
      </c>
      <c r="S41" s="193"/>
      <c r="T41" s="47"/>
      <c r="U41" s="81"/>
      <c r="V41" s="81"/>
      <c r="W41" s="66"/>
      <c r="X41" s="37"/>
      <c r="Y41" s="37"/>
      <c r="Z41" s="37"/>
    </row>
    <row r="42" spans="1:26" s="38" customFormat="1" ht="20" customHeight="1">
      <c r="A42" s="102">
        <f t="shared" ref="A42:A70" si="7">A41+1</f>
        <v>44288</v>
      </c>
      <c r="B42" s="36">
        <f t="shared" si="5"/>
        <v>44288</v>
      </c>
      <c r="C42" s="229"/>
      <c r="D42" s="206"/>
      <c r="E42" s="47"/>
      <c r="F42" s="47"/>
      <c r="G42" s="53"/>
      <c r="H42" s="106"/>
      <c r="I42" s="105">
        <f t="shared" ref="I42:I71" si="8">I41+1</f>
        <v>44318</v>
      </c>
      <c r="J42" s="36">
        <f t="shared" si="6"/>
        <v>44318</v>
      </c>
      <c r="K42" s="79"/>
      <c r="L42" s="107"/>
      <c r="M42" s="107"/>
      <c r="N42" s="49"/>
      <c r="O42" s="49"/>
      <c r="P42" s="66"/>
      <c r="Q42" s="105">
        <f>Q41+1</f>
        <v>44349</v>
      </c>
      <c r="R42" s="36">
        <f t="shared" ref="R42:R70" si="9">Q42</f>
        <v>44349</v>
      </c>
      <c r="S42" s="108"/>
      <c r="T42" s="109"/>
      <c r="U42" s="81"/>
      <c r="V42" s="81"/>
      <c r="W42" s="66"/>
      <c r="X42" s="37"/>
      <c r="Y42" s="37"/>
      <c r="Z42" s="37"/>
    </row>
    <row r="43" spans="1:26" s="38" customFormat="1" ht="20" customHeight="1">
      <c r="A43" s="102">
        <f t="shared" si="7"/>
        <v>44289</v>
      </c>
      <c r="B43" s="36">
        <f t="shared" si="5"/>
        <v>44289</v>
      </c>
      <c r="C43" s="229"/>
      <c r="D43" s="206"/>
      <c r="E43" s="47"/>
      <c r="F43" s="47"/>
      <c r="G43" s="53"/>
      <c r="H43" s="106"/>
      <c r="I43" s="105">
        <f t="shared" si="8"/>
        <v>44319</v>
      </c>
      <c r="J43" s="36">
        <f t="shared" si="6"/>
        <v>44319</v>
      </c>
      <c r="K43" s="79"/>
      <c r="L43" s="107"/>
      <c r="M43" s="107"/>
      <c r="N43" s="49"/>
      <c r="O43" s="44"/>
      <c r="P43" s="45"/>
      <c r="Q43" s="105">
        <f t="shared" ref="Q43:Q70" si="10">Q42+1</f>
        <v>44350</v>
      </c>
      <c r="R43" s="36">
        <f t="shared" si="9"/>
        <v>44350</v>
      </c>
      <c r="S43" s="110"/>
      <c r="T43" s="111"/>
      <c r="U43" s="81"/>
      <c r="V43" s="81"/>
      <c r="W43" s="48"/>
      <c r="X43" s="37"/>
      <c r="Y43" s="37"/>
      <c r="Z43" s="37"/>
    </row>
    <row r="44" spans="1:26" s="38" customFormat="1" ht="20" customHeight="1">
      <c r="A44" s="102">
        <f t="shared" si="7"/>
        <v>44290</v>
      </c>
      <c r="B44" s="36">
        <f t="shared" si="5"/>
        <v>44290</v>
      </c>
      <c r="C44" s="229"/>
      <c r="D44" s="206"/>
      <c r="E44" s="47"/>
      <c r="F44" s="47"/>
      <c r="G44" s="47"/>
      <c r="H44" s="48"/>
      <c r="I44" s="105">
        <f t="shared" si="8"/>
        <v>44320</v>
      </c>
      <c r="J44" s="36">
        <f t="shared" si="6"/>
        <v>44320</v>
      </c>
      <c r="K44" s="79"/>
      <c r="L44" s="44"/>
      <c r="M44" s="44"/>
      <c r="N44" s="44"/>
      <c r="O44" s="44"/>
      <c r="P44" s="45"/>
      <c r="Q44" s="105">
        <f t="shared" si="10"/>
        <v>44351</v>
      </c>
      <c r="R44" s="36">
        <f t="shared" si="9"/>
        <v>44351</v>
      </c>
      <c r="S44" s="61"/>
      <c r="T44" s="47"/>
      <c r="U44" s="81"/>
      <c r="V44" s="81"/>
      <c r="W44" s="48"/>
      <c r="X44" s="37"/>
      <c r="Y44" s="37"/>
      <c r="Z44" s="37"/>
    </row>
    <row r="45" spans="1:26" s="38" customFormat="1" ht="20" customHeight="1" thickBot="1">
      <c r="A45" s="102">
        <f t="shared" si="7"/>
        <v>44291</v>
      </c>
      <c r="B45" s="36">
        <f t="shared" si="5"/>
        <v>44291</v>
      </c>
      <c r="C45" s="230"/>
      <c r="D45" s="206"/>
      <c r="E45" s="47"/>
      <c r="F45" s="47"/>
      <c r="G45" s="47"/>
      <c r="H45" s="48"/>
      <c r="I45" s="105">
        <f t="shared" si="8"/>
        <v>44321</v>
      </c>
      <c r="J45" s="36">
        <f t="shared" si="6"/>
        <v>44321</v>
      </c>
      <c r="K45" s="112"/>
      <c r="L45" s="44"/>
      <c r="M45" s="44"/>
      <c r="N45" s="44"/>
      <c r="O45" s="44"/>
      <c r="P45" s="48"/>
      <c r="Q45" s="105">
        <f t="shared" si="10"/>
        <v>44352</v>
      </c>
      <c r="R45" s="36">
        <f t="shared" si="9"/>
        <v>44352</v>
      </c>
      <c r="S45" s="61"/>
      <c r="T45" s="47"/>
      <c r="U45" s="81"/>
      <c r="V45" s="81"/>
      <c r="W45" s="48"/>
      <c r="X45" s="37"/>
      <c r="Y45" s="37"/>
      <c r="Z45" s="37"/>
    </row>
    <row r="46" spans="1:26" s="38" customFormat="1" ht="20" customHeight="1">
      <c r="A46" s="102">
        <f t="shared" si="7"/>
        <v>44292</v>
      </c>
      <c r="B46" s="36">
        <f t="shared" si="5"/>
        <v>44292</v>
      </c>
      <c r="C46" s="113"/>
      <c r="D46" s="206"/>
      <c r="E46" s="47"/>
      <c r="F46" s="47"/>
      <c r="G46" s="47"/>
      <c r="H46" s="48"/>
      <c r="I46" s="105">
        <f t="shared" si="8"/>
        <v>44322</v>
      </c>
      <c r="J46" s="36">
        <f t="shared" si="6"/>
        <v>44322</v>
      </c>
      <c r="K46" s="114"/>
      <c r="L46" s="44"/>
      <c r="M46" s="44"/>
      <c r="N46" s="44"/>
      <c r="O46" s="44"/>
      <c r="P46" s="45"/>
      <c r="Q46" s="105">
        <f t="shared" si="10"/>
        <v>44353</v>
      </c>
      <c r="R46" s="36">
        <f t="shared" si="9"/>
        <v>44353</v>
      </c>
      <c r="S46" s="61"/>
      <c r="T46" s="53"/>
      <c r="U46" s="53"/>
      <c r="V46" s="53"/>
      <c r="W46" s="48"/>
      <c r="X46" s="37"/>
      <c r="Y46" s="37"/>
      <c r="Z46" s="37"/>
    </row>
    <row r="47" spans="1:26" s="38" customFormat="1" ht="20" customHeight="1">
      <c r="A47" s="102">
        <f t="shared" si="7"/>
        <v>44293</v>
      </c>
      <c r="B47" s="36">
        <f t="shared" si="5"/>
        <v>44293</v>
      </c>
      <c r="C47" s="61"/>
      <c r="D47" s="206"/>
      <c r="E47" s="40"/>
      <c r="F47" s="40"/>
      <c r="G47" s="47"/>
      <c r="H47" s="48"/>
      <c r="I47" s="105">
        <f t="shared" si="8"/>
        <v>44323</v>
      </c>
      <c r="J47" s="36">
        <f t="shared" si="6"/>
        <v>44323</v>
      </c>
      <c r="K47" s="116"/>
      <c r="L47" s="44"/>
      <c r="M47" s="44"/>
      <c r="N47" s="44"/>
      <c r="O47" s="256"/>
      <c r="P47" s="48"/>
      <c r="Q47" s="105">
        <f t="shared" si="10"/>
        <v>44354</v>
      </c>
      <c r="R47" s="36">
        <f t="shared" si="9"/>
        <v>44354</v>
      </c>
      <c r="S47" s="61"/>
      <c r="T47" s="53"/>
      <c r="U47" s="53"/>
      <c r="V47" s="53"/>
      <c r="W47" s="48"/>
      <c r="X47" s="37"/>
      <c r="Y47" s="37"/>
      <c r="Z47" s="37"/>
    </row>
    <row r="48" spans="1:26" s="38" customFormat="1" ht="20" customHeight="1">
      <c r="A48" s="102">
        <f t="shared" si="7"/>
        <v>44294</v>
      </c>
      <c r="B48" s="36">
        <f t="shared" si="5"/>
        <v>44294</v>
      </c>
      <c r="C48" s="61"/>
      <c r="D48" s="206"/>
      <c r="E48" s="75"/>
      <c r="F48" s="75"/>
      <c r="G48" s="115"/>
      <c r="H48" s="106"/>
      <c r="I48" s="105">
        <f t="shared" si="8"/>
        <v>44324</v>
      </c>
      <c r="J48" s="36">
        <f t="shared" si="6"/>
        <v>44324</v>
      </c>
      <c r="K48" s="116"/>
      <c r="L48" s="44"/>
      <c r="M48" s="44"/>
      <c r="N48" s="44"/>
      <c r="O48" s="256"/>
      <c r="P48" s="66"/>
      <c r="Q48" s="105">
        <f t="shared" si="10"/>
        <v>44355</v>
      </c>
      <c r="R48" s="36">
        <f t="shared" si="9"/>
        <v>44355</v>
      </c>
      <c r="S48" s="61"/>
      <c r="T48" s="53"/>
      <c r="U48" s="53"/>
      <c r="V48" s="53"/>
      <c r="W48" s="48"/>
      <c r="X48" s="37"/>
      <c r="Y48" s="37"/>
      <c r="Z48" s="37"/>
    </row>
    <row r="49" spans="1:26" s="38" customFormat="1" ht="20" customHeight="1">
      <c r="A49" s="102">
        <f t="shared" si="7"/>
        <v>44295</v>
      </c>
      <c r="B49" s="36">
        <f t="shared" si="5"/>
        <v>44295</v>
      </c>
      <c r="C49" s="56"/>
      <c r="D49" s="206"/>
      <c r="E49" s="75"/>
      <c r="F49" s="75"/>
      <c r="G49" s="117"/>
      <c r="H49" s="66"/>
      <c r="I49" s="105">
        <f t="shared" si="8"/>
        <v>44325</v>
      </c>
      <c r="J49" s="36">
        <f t="shared" si="6"/>
        <v>44325</v>
      </c>
      <c r="K49" s="116"/>
      <c r="L49" s="44"/>
      <c r="M49" s="44"/>
      <c r="N49" s="44"/>
      <c r="O49" s="256"/>
      <c r="P49" s="66"/>
      <c r="Q49" s="105">
        <f t="shared" si="10"/>
        <v>44356</v>
      </c>
      <c r="R49" s="36">
        <f t="shared" si="9"/>
        <v>44356</v>
      </c>
      <c r="S49" s="61"/>
      <c r="T49" s="47"/>
      <c r="U49" s="47"/>
      <c r="V49" s="47"/>
      <c r="W49" s="119"/>
      <c r="X49" s="37"/>
      <c r="Y49" s="37"/>
      <c r="Z49" s="37"/>
    </row>
    <row r="50" spans="1:26" s="38" customFormat="1" ht="20" customHeight="1">
      <c r="A50" s="102">
        <f t="shared" si="7"/>
        <v>44296</v>
      </c>
      <c r="B50" s="36">
        <f t="shared" si="5"/>
        <v>44296</v>
      </c>
      <c r="C50" s="120"/>
      <c r="D50" s="206"/>
      <c r="E50" s="115"/>
      <c r="F50" s="115"/>
      <c r="G50" s="47"/>
      <c r="H50" s="66"/>
      <c r="I50" s="105">
        <f t="shared" si="8"/>
        <v>44326</v>
      </c>
      <c r="J50" s="36">
        <f t="shared" si="6"/>
        <v>44326</v>
      </c>
      <c r="K50" s="112"/>
      <c r="L50" s="74"/>
      <c r="M50" s="74"/>
      <c r="N50" s="74"/>
      <c r="O50" s="53"/>
      <c r="P50" s="66"/>
      <c r="Q50" s="105">
        <f t="shared" si="10"/>
        <v>44357</v>
      </c>
      <c r="R50" s="36">
        <f t="shared" si="9"/>
        <v>44357</v>
      </c>
      <c r="S50" s="121"/>
      <c r="T50" s="47"/>
      <c r="U50" s="47"/>
      <c r="V50" s="47"/>
      <c r="W50" s="48"/>
      <c r="X50" s="37"/>
      <c r="Y50" s="37"/>
      <c r="Z50" s="37"/>
    </row>
    <row r="51" spans="1:26" s="38" customFormat="1" ht="20" customHeight="1" thickBot="1">
      <c r="A51" s="102">
        <f t="shared" si="7"/>
        <v>44297</v>
      </c>
      <c r="B51" s="36">
        <f t="shared" si="5"/>
        <v>44297</v>
      </c>
      <c r="C51" s="82"/>
      <c r="D51" s="206"/>
      <c r="E51" s="49"/>
      <c r="F51" s="49"/>
      <c r="G51" s="47"/>
      <c r="H51" s="66"/>
      <c r="I51" s="105">
        <f t="shared" si="8"/>
        <v>44327</v>
      </c>
      <c r="J51" s="36">
        <f t="shared" si="6"/>
        <v>44327</v>
      </c>
      <c r="K51" s="122"/>
      <c r="L51" s="74"/>
      <c r="M51" s="74"/>
      <c r="N51" s="74"/>
      <c r="O51" s="44"/>
      <c r="P51" s="45"/>
      <c r="Q51" s="105">
        <f t="shared" si="10"/>
        <v>44358</v>
      </c>
      <c r="R51" s="36">
        <f t="shared" si="9"/>
        <v>44358</v>
      </c>
      <c r="S51" s="121"/>
      <c r="T51" s="123"/>
      <c r="U51" s="49"/>
      <c r="V51" s="53"/>
      <c r="W51" s="66"/>
      <c r="X51" s="37"/>
      <c r="Y51" s="37"/>
      <c r="Z51" s="37"/>
    </row>
    <row r="52" spans="1:26" s="38" customFormat="1" ht="20" customHeight="1" thickBot="1">
      <c r="A52" s="102">
        <f t="shared" si="7"/>
        <v>44298</v>
      </c>
      <c r="B52" s="36">
        <f t="shared" si="5"/>
        <v>44298</v>
      </c>
      <c r="C52" s="82"/>
      <c r="D52" s="206"/>
      <c r="E52" s="44"/>
      <c r="F52" s="44"/>
      <c r="G52" s="47"/>
      <c r="H52" s="55"/>
      <c r="I52" s="105">
        <f t="shared" si="8"/>
        <v>44328</v>
      </c>
      <c r="J52" s="36">
        <f t="shared" si="6"/>
        <v>44328</v>
      </c>
      <c r="K52" s="122"/>
      <c r="L52" s="74"/>
      <c r="M52" s="74"/>
      <c r="N52" s="74"/>
      <c r="O52" s="44"/>
      <c r="P52" s="45"/>
      <c r="Q52" s="105">
        <f t="shared" si="10"/>
        <v>44359</v>
      </c>
      <c r="R52" s="36">
        <f t="shared" si="9"/>
        <v>44359</v>
      </c>
      <c r="S52" s="121"/>
      <c r="T52" s="123"/>
      <c r="U52" s="49"/>
      <c r="V52" s="53"/>
      <c r="W52" s="191" t="s">
        <v>43</v>
      </c>
      <c r="X52" s="37"/>
      <c r="Y52" s="37"/>
      <c r="Z52" s="37"/>
    </row>
    <row r="53" spans="1:26" s="38" customFormat="1" ht="28" customHeight="1" thickBot="1">
      <c r="A53" s="102">
        <f t="shared" si="7"/>
        <v>44299</v>
      </c>
      <c r="B53" s="36">
        <f t="shared" si="5"/>
        <v>44299</v>
      </c>
      <c r="C53" s="82"/>
      <c r="D53" s="206"/>
      <c r="E53" s="44"/>
      <c r="F53" s="44"/>
      <c r="G53" s="44"/>
      <c r="H53" s="48"/>
      <c r="I53" s="105">
        <f t="shared" si="8"/>
        <v>44329</v>
      </c>
      <c r="J53" s="36">
        <f t="shared" si="6"/>
        <v>44329</v>
      </c>
      <c r="K53" s="124" t="s">
        <v>9</v>
      </c>
      <c r="L53" s="234" t="s">
        <v>25</v>
      </c>
      <c r="M53" s="231" t="s">
        <v>24</v>
      </c>
      <c r="N53" s="232"/>
      <c r="O53" s="233"/>
      <c r="P53" s="66"/>
      <c r="Q53" s="105">
        <f t="shared" si="10"/>
        <v>44360</v>
      </c>
      <c r="R53" s="36">
        <f t="shared" si="9"/>
        <v>44360</v>
      </c>
      <c r="S53" s="121"/>
      <c r="T53" s="219" t="s">
        <v>27</v>
      </c>
      <c r="U53" s="211"/>
      <c r="V53" s="211"/>
      <c r="W53" s="212"/>
      <c r="X53" s="37"/>
      <c r="Y53" s="37"/>
      <c r="Z53" s="37"/>
    </row>
    <row r="54" spans="1:26" s="38" customFormat="1" ht="25" customHeight="1">
      <c r="A54" s="102">
        <f t="shared" si="7"/>
        <v>44300</v>
      </c>
      <c r="B54" s="36">
        <f t="shared" si="5"/>
        <v>44300</v>
      </c>
      <c r="C54" s="61"/>
      <c r="D54" s="206"/>
      <c r="E54" s="44"/>
      <c r="F54" s="44"/>
      <c r="G54" s="44"/>
      <c r="H54" s="48"/>
      <c r="I54" s="105">
        <f t="shared" si="8"/>
        <v>44330</v>
      </c>
      <c r="J54" s="36">
        <f t="shared" si="6"/>
        <v>44330</v>
      </c>
      <c r="K54" s="125" t="s">
        <v>9</v>
      </c>
      <c r="L54" s="235"/>
      <c r="M54" s="236" t="s">
        <v>26</v>
      </c>
      <c r="N54" s="44"/>
      <c r="O54" s="44"/>
      <c r="P54" s="66"/>
      <c r="Q54" s="105">
        <f t="shared" si="10"/>
        <v>44361</v>
      </c>
      <c r="R54" s="36">
        <f t="shared" si="9"/>
        <v>44361</v>
      </c>
      <c r="S54" s="126"/>
      <c r="T54" s="47"/>
      <c r="U54" s="47"/>
      <c r="V54" s="47"/>
      <c r="W54" s="48"/>
      <c r="X54" s="37"/>
      <c r="Y54" s="37"/>
      <c r="Z54" s="37"/>
    </row>
    <row r="55" spans="1:26" s="38" customFormat="1" ht="20" customHeight="1" thickBot="1">
      <c r="A55" s="102">
        <f t="shared" si="7"/>
        <v>44301</v>
      </c>
      <c r="B55" s="36">
        <f t="shared" si="5"/>
        <v>44301</v>
      </c>
      <c r="C55" s="61"/>
      <c r="D55" s="206"/>
      <c r="E55" s="115"/>
      <c r="F55" s="115"/>
      <c r="G55" s="53"/>
      <c r="H55" s="66"/>
      <c r="I55" s="105">
        <f t="shared" si="8"/>
        <v>44331</v>
      </c>
      <c r="J55" s="36">
        <f t="shared" si="6"/>
        <v>44331</v>
      </c>
      <c r="K55" s="116"/>
      <c r="L55" s="222"/>
      <c r="M55" s="236"/>
      <c r="N55" s="44"/>
      <c r="O55" s="44"/>
      <c r="P55" s="48"/>
      <c r="Q55" s="105">
        <f t="shared" si="10"/>
        <v>44362</v>
      </c>
      <c r="R55" s="36">
        <f t="shared" si="9"/>
        <v>44362</v>
      </c>
      <c r="S55" s="126"/>
      <c r="T55" s="47"/>
      <c r="U55" s="47"/>
      <c r="V55" s="47"/>
      <c r="W55" s="66"/>
      <c r="X55" s="37"/>
      <c r="Y55" s="37"/>
      <c r="Z55" s="37"/>
    </row>
    <row r="56" spans="1:26" s="38" customFormat="1" ht="20" customHeight="1" thickBot="1">
      <c r="A56" s="102">
        <f t="shared" si="7"/>
        <v>44302</v>
      </c>
      <c r="B56" s="36">
        <f t="shared" si="5"/>
        <v>44302</v>
      </c>
      <c r="C56" s="61"/>
      <c r="D56" s="206"/>
      <c r="E56" s="47"/>
      <c r="F56" s="47"/>
      <c r="G56" s="49"/>
      <c r="H56" s="255"/>
      <c r="I56" s="105">
        <f t="shared" si="8"/>
        <v>44332</v>
      </c>
      <c r="J56" s="36">
        <f t="shared" si="6"/>
        <v>44332</v>
      </c>
      <c r="K56" s="120"/>
      <c r="L56" s="115"/>
      <c r="M56" s="236"/>
      <c r="N56" s="115"/>
      <c r="O56" s="115"/>
      <c r="P56" s="106"/>
      <c r="Q56" s="105">
        <f t="shared" si="10"/>
        <v>44363</v>
      </c>
      <c r="R56" s="36">
        <f t="shared" si="9"/>
        <v>44363</v>
      </c>
      <c r="S56" s="61"/>
      <c r="T56" s="65"/>
      <c r="U56" s="65"/>
      <c r="V56" s="65"/>
      <c r="W56" s="48"/>
      <c r="X56" s="37"/>
      <c r="Y56" s="37"/>
      <c r="Z56" s="37"/>
    </row>
    <row r="57" spans="1:26" s="38" customFormat="1" ht="20" customHeight="1" thickBot="1">
      <c r="A57" s="102">
        <f t="shared" si="7"/>
        <v>44303</v>
      </c>
      <c r="B57" s="36">
        <f t="shared" si="5"/>
        <v>44303</v>
      </c>
      <c r="C57" s="61"/>
      <c r="D57" s="206"/>
      <c r="E57" s="53"/>
      <c r="F57" s="53"/>
      <c r="G57" s="49"/>
      <c r="H57" s="255"/>
      <c r="I57" s="105">
        <f t="shared" si="8"/>
        <v>44333</v>
      </c>
      <c r="J57" s="36">
        <f t="shared" si="6"/>
        <v>44333</v>
      </c>
      <c r="K57" s="194" t="s">
        <v>28</v>
      </c>
      <c r="L57" s="195"/>
      <c r="M57" s="195"/>
      <c r="N57" s="195"/>
      <c r="O57" s="195"/>
      <c r="P57" s="196"/>
      <c r="Q57" s="105">
        <f t="shared" si="10"/>
        <v>44364</v>
      </c>
      <c r="R57" s="36">
        <f t="shared" si="9"/>
        <v>44364</v>
      </c>
      <c r="S57" s="61"/>
      <c r="T57" s="128"/>
      <c r="U57" s="128"/>
      <c r="V57" s="128"/>
      <c r="W57" s="129"/>
      <c r="X57" s="37"/>
      <c r="Y57" s="37"/>
      <c r="Z57" s="37"/>
    </row>
    <row r="58" spans="1:26" s="38" customFormat="1" ht="20" customHeight="1" thickBot="1">
      <c r="A58" s="102">
        <f t="shared" si="7"/>
        <v>44304</v>
      </c>
      <c r="B58" s="36">
        <f t="shared" si="5"/>
        <v>44304</v>
      </c>
      <c r="C58" s="61"/>
      <c r="D58" s="206"/>
      <c r="E58" s="53"/>
      <c r="F58" s="53"/>
      <c r="G58" s="49"/>
      <c r="H58" s="255"/>
      <c r="I58" s="105">
        <f t="shared" si="8"/>
        <v>44334</v>
      </c>
      <c r="J58" s="36">
        <f t="shared" si="6"/>
        <v>44334</v>
      </c>
      <c r="K58" s="116"/>
      <c r="L58" s="130"/>
      <c r="M58" s="130"/>
      <c r="N58" s="130"/>
      <c r="O58" s="131"/>
      <c r="P58" s="106"/>
      <c r="Q58" s="105">
        <f t="shared" si="10"/>
        <v>44365</v>
      </c>
      <c r="R58" s="36">
        <f t="shared" si="9"/>
        <v>44365</v>
      </c>
      <c r="S58" s="61"/>
      <c r="T58" s="47"/>
      <c r="U58" s="47"/>
      <c r="V58" s="47"/>
      <c r="W58" s="48"/>
      <c r="X58" s="37"/>
      <c r="Y58" s="37"/>
      <c r="Z58" s="37"/>
    </row>
    <row r="59" spans="1:26" s="38" customFormat="1" ht="38" customHeight="1">
      <c r="A59" s="102">
        <f t="shared" si="7"/>
        <v>44305</v>
      </c>
      <c r="B59" s="36">
        <f t="shared" si="5"/>
        <v>44305</v>
      </c>
      <c r="C59" s="61"/>
      <c r="D59" s="206"/>
      <c r="E59" s="53"/>
      <c r="F59" s="53"/>
      <c r="G59" s="49"/>
      <c r="H59" s="127"/>
      <c r="I59" s="105">
        <f t="shared" si="8"/>
        <v>44335</v>
      </c>
      <c r="J59" s="36">
        <f t="shared" si="6"/>
        <v>44335</v>
      </c>
      <c r="K59" s="116"/>
      <c r="L59" s="130"/>
      <c r="M59" s="130"/>
      <c r="N59" s="130"/>
      <c r="O59" s="131"/>
      <c r="P59" s="66"/>
      <c r="Q59" s="105">
        <f t="shared" si="10"/>
        <v>44366</v>
      </c>
      <c r="R59" s="36">
        <f t="shared" si="9"/>
        <v>44366</v>
      </c>
      <c r="S59" s="224" t="s">
        <v>6</v>
      </c>
      <c r="T59" s="205" t="s">
        <v>35</v>
      </c>
      <c r="U59" s="47"/>
      <c r="V59" s="213" t="s">
        <v>29</v>
      </c>
      <c r="W59" s="68"/>
      <c r="X59" s="37"/>
      <c r="Y59" s="37"/>
      <c r="Z59" s="37"/>
    </row>
    <row r="60" spans="1:26" s="38" customFormat="1" ht="16">
      <c r="A60" s="102">
        <f t="shared" si="7"/>
        <v>44306</v>
      </c>
      <c r="B60" s="36">
        <f t="shared" si="5"/>
        <v>44306</v>
      </c>
      <c r="C60" s="61"/>
      <c r="D60" s="206"/>
      <c r="E60" s="53"/>
      <c r="F60" s="53"/>
      <c r="G60" s="40"/>
      <c r="H60" s="66"/>
      <c r="I60" s="105">
        <f t="shared" si="8"/>
        <v>44336</v>
      </c>
      <c r="J60" s="36">
        <f t="shared" si="6"/>
        <v>44336</v>
      </c>
      <c r="K60" s="116"/>
      <c r="L60" s="130"/>
      <c r="M60" s="130"/>
      <c r="N60" s="130"/>
      <c r="O60" s="131"/>
      <c r="P60" s="106"/>
      <c r="Q60" s="105">
        <f t="shared" si="10"/>
        <v>44367</v>
      </c>
      <c r="R60" s="36">
        <f t="shared" si="9"/>
        <v>44367</v>
      </c>
      <c r="S60" s="225"/>
      <c r="T60" s="206"/>
      <c r="U60" s="131"/>
      <c r="V60" s="214"/>
      <c r="W60" s="68"/>
      <c r="X60" s="37"/>
      <c r="Y60" s="37"/>
      <c r="Z60" s="37"/>
    </row>
    <row r="61" spans="1:26" s="38" customFormat="1" ht="20" customHeight="1">
      <c r="A61" s="102">
        <f t="shared" si="7"/>
        <v>44307</v>
      </c>
      <c r="B61" s="36">
        <f t="shared" si="5"/>
        <v>44307</v>
      </c>
      <c r="C61" s="61"/>
      <c r="D61" s="206"/>
      <c r="E61" s="53"/>
      <c r="F61" s="53"/>
      <c r="G61" s="53"/>
      <c r="H61" s="66"/>
      <c r="I61" s="105">
        <f t="shared" si="8"/>
        <v>44337</v>
      </c>
      <c r="J61" s="36">
        <f t="shared" si="6"/>
        <v>44337</v>
      </c>
      <c r="K61" s="121"/>
      <c r="L61" s="81"/>
      <c r="M61" s="81"/>
      <c r="N61" s="44"/>
      <c r="O61" s="44"/>
      <c r="P61" s="48"/>
      <c r="Q61" s="105">
        <f t="shared" si="10"/>
        <v>44368</v>
      </c>
      <c r="R61" s="36">
        <f t="shared" si="9"/>
        <v>44368</v>
      </c>
      <c r="S61" s="225"/>
      <c r="T61" s="206"/>
      <c r="U61" s="47"/>
      <c r="V61" s="214"/>
      <c r="W61" s="68"/>
      <c r="X61" s="37"/>
      <c r="Y61" s="37"/>
      <c r="Z61" s="37"/>
    </row>
    <row r="62" spans="1:26" s="38" customFormat="1" ht="20" customHeight="1" thickBot="1">
      <c r="A62" s="102">
        <f t="shared" si="7"/>
        <v>44308</v>
      </c>
      <c r="B62" s="36">
        <f t="shared" si="5"/>
        <v>44308</v>
      </c>
      <c r="C62" s="61"/>
      <c r="D62" s="206"/>
      <c r="E62" s="53"/>
      <c r="F62" s="53"/>
      <c r="G62" s="40"/>
      <c r="H62" s="48"/>
      <c r="I62" s="105">
        <f t="shared" si="8"/>
        <v>44338</v>
      </c>
      <c r="J62" s="36">
        <f t="shared" si="6"/>
        <v>44338</v>
      </c>
      <c r="K62" s="113"/>
      <c r="L62" s="81"/>
      <c r="M62" s="81"/>
      <c r="N62" s="44"/>
      <c r="O62" s="44"/>
      <c r="P62" s="48"/>
      <c r="Q62" s="105">
        <f t="shared" si="10"/>
        <v>44369</v>
      </c>
      <c r="R62" s="36">
        <f t="shared" si="9"/>
        <v>44369</v>
      </c>
      <c r="S62" s="225"/>
      <c r="T62" s="206"/>
      <c r="U62" s="107"/>
      <c r="V62" s="214"/>
      <c r="W62" s="68"/>
      <c r="X62" s="37"/>
      <c r="Y62" s="37"/>
      <c r="Z62" s="37"/>
    </row>
    <row r="63" spans="1:26" s="38" customFormat="1" ht="20" customHeight="1" thickBot="1">
      <c r="A63" s="102">
        <f t="shared" si="7"/>
        <v>44309</v>
      </c>
      <c r="B63" s="36">
        <f t="shared" si="5"/>
        <v>44309</v>
      </c>
      <c r="C63" s="61"/>
      <c r="D63" s="206"/>
      <c r="E63" s="205" t="s">
        <v>20</v>
      </c>
      <c r="F63" s="211" t="s">
        <v>4</v>
      </c>
      <c r="G63" s="211"/>
      <c r="H63" s="212"/>
      <c r="I63" s="105">
        <f t="shared" si="8"/>
        <v>44339</v>
      </c>
      <c r="J63" s="36">
        <f t="shared" si="6"/>
        <v>44339</v>
      </c>
      <c r="K63" s="121"/>
      <c r="L63" s="81"/>
      <c r="M63" s="81"/>
      <c r="N63" s="53"/>
      <c r="O63" s="53"/>
      <c r="P63" s="66"/>
      <c r="Q63" s="105">
        <f t="shared" si="10"/>
        <v>44370</v>
      </c>
      <c r="R63" s="36">
        <f t="shared" si="9"/>
        <v>44370</v>
      </c>
      <c r="S63" s="225"/>
      <c r="T63" s="206"/>
      <c r="U63" s="107"/>
      <c r="V63" s="214"/>
      <c r="W63" s="68"/>
      <c r="X63" s="37"/>
      <c r="Y63" s="37"/>
      <c r="Z63" s="37"/>
    </row>
    <row r="64" spans="1:26" s="38" customFormat="1" ht="20" customHeight="1">
      <c r="A64" s="102">
        <f t="shared" si="7"/>
        <v>44310</v>
      </c>
      <c r="B64" s="36">
        <f t="shared" si="5"/>
        <v>44310</v>
      </c>
      <c r="C64" s="61"/>
      <c r="D64" s="206"/>
      <c r="E64" s="206"/>
      <c r="F64" s="49"/>
      <c r="G64" s="53"/>
      <c r="H64" s="66"/>
      <c r="I64" s="105">
        <f t="shared" si="8"/>
        <v>44340</v>
      </c>
      <c r="J64" s="36">
        <f t="shared" si="6"/>
        <v>44340</v>
      </c>
      <c r="K64" s="121"/>
      <c r="L64" s="81"/>
      <c r="M64" s="81"/>
      <c r="N64" s="53"/>
      <c r="O64" s="53"/>
      <c r="P64" s="66"/>
      <c r="Q64" s="105">
        <f t="shared" si="10"/>
        <v>44371</v>
      </c>
      <c r="R64" s="36">
        <f t="shared" si="9"/>
        <v>44371</v>
      </c>
      <c r="S64" s="225"/>
      <c r="T64" s="206"/>
      <c r="U64" s="132"/>
      <c r="V64" s="214"/>
      <c r="W64" s="68"/>
      <c r="X64" s="37"/>
      <c r="Y64" s="37"/>
      <c r="Z64" s="37"/>
    </row>
    <row r="65" spans="1:26" s="38" customFormat="1" ht="20" customHeight="1" thickBot="1">
      <c r="A65" s="102">
        <f t="shared" si="7"/>
        <v>44311</v>
      </c>
      <c r="B65" s="36">
        <f t="shared" si="5"/>
        <v>44311</v>
      </c>
      <c r="C65" s="61"/>
      <c r="D65" s="206"/>
      <c r="E65" s="207"/>
      <c r="F65" s="49"/>
      <c r="G65" s="53"/>
      <c r="H65" s="66"/>
      <c r="I65" s="105">
        <f t="shared" si="8"/>
        <v>44341</v>
      </c>
      <c r="J65" s="36">
        <f t="shared" si="6"/>
        <v>44341</v>
      </c>
      <c r="K65" s="121"/>
      <c r="L65" s="133"/>
      <c r="M65" s="133"/>
      <c r="N65" s="53"/>
      <c r="O65" s="53"/>
      <c r="P65" s="66"/>
      <c r="Q65" s="105">
        <f t="shared" si="10"/>
        <v>44372</v>
      </c>
      <c r="R65" s="36">
        <f t="shared" si="9"/>
        <v>44372</v>
      </c>
      <c r="S65" s="225"/>
      <c r="T65" s="206"/>
      <c r="U65" s="132"/>
      <c r="V65" s="214"/>
      <c r="W65" s="68"/>
      <c r="X65" s="37"/>
      <c r="Y65" s="37"/>
      <c r="Z65" s="37"/>
    </row>
    <row r="66" spans="1:26" s="38" customFormat="1" ht="20" customHeight="1" thickBot="1">
      <c r="A66" s="102">
        <f t="shared" si="7"/>
        <v>44312</v>
      </c>
      <c r="B66" s="36">
        <f t="shared" si="5"/>
        <v>44312</v>
      </c>
      <c r="C66" s="82"/>
      <c r="D66" s="206"/>
      <c r="E66" s="49"/>
      <c r="F66" s="49"/>
      <c r="G66" s="53"/>
      <c r="H66" s="66"/>
      <c r="I66" s="105">
        <f t="shared" si="8"/>
        <v>44342</v>
      </c>
      <c r="J66" s="36">
        <f t="shared" si="6"/>
        <v>44342</v>
      </c>
      <c r="K66" s="116"/>
      <c r="L66" s="133"/>
      <c r="M66" s="133"/>
      <c r="N66" s="134"/>
      <c r="O66" s="134"/>
      <c r="P66" s="135"/>
      <c r="Q66" s="105">
        <f t="shared" si="10"/>
        <v>44373</v>
      </c>
      <c r="R66" s="36">
        <f t="shared" si="9"/>
        <v>44373</v>
      </c>
      <c r="S66" s="225"/>
      <c r="T66" s="206"/>
      <c r="U66" s="81"/>
      <c r="V66" s="215"/>
      <c r="W66" s="242" t="s">
        <v>30</v>
      </c>
      <c r="X66" s="37"/>
      <c r="Y66" s="37"/>
      <c r="Z66" s="37"/>
    </row>
    <row r="67" spans="1:26" s="38" customFormat="1" ht="20" customHeight="1">
      <c r="A67" s="102">
        <f t="shared" si="7"/>
        <v>44313</v>
      </c>
      <c r="B67" s="36">
        <f t="shared" si="5"/>
        <v>44313</v>
      </c>
      <c r="C67" s="82"/>
      <c r="D67" s="206"/>
      <c r="E67" s="47"/>
      <c r="F67" s="47"/>
      <c r="G67" s="47"/>
      <c r="H67" s="127"/>
      <c r="I67" s="105">
        <f t="shared" si="8"/>
        <v>44343</v>
      </c>
      <c r="J67" s="36">
        <f t="shared" si="6"/>
        <v>44343</v>
      </c>
      <c r="K67" s="116"/>
      <c r="L67" s="133"/>
      <c r="M67" s="133"/>
      <c r="N67" s="136"/>
      <c r="O67" s="136"/>
      <c r="P67" s="45"/>
      <c r="Q67" s="105">
        <f t="shared" si="10"/>
        <v>44374</v>
      </c>
      <c r="R67" s="36">
        <f t="shared" si="9"/>
        <v>44374</v>
      </c>
      <c r="S67" s="225"/>
      <c r="T67" s="206"/>
      <c r="U67" s="81"/>
      <c r="V67" s="81"/>
      <c r="W67" s="214"/>
      <c r="X67" s="37"/>
      <c r="Y67" s="37"/>
      <c r="Z67" s="37"/>
    </row>
    <row r="68" spans="1:26" s="38" customFormat="1" ht="20" customHeight="1">
      <c r="A68" s="102">
        <f t="shared" si="7"/>
        <v>44314</v>
      </c>
      <c r="B68" s="36">
        <f t="shared" si="5"/>
        <v>44314</v>
      </c>
      <c r="C68" s="120"/>
      <c r="D68" s="206"/>
      <c r="E68" s="49"/>
      <c r="F68" s="49"/>
      <c r="G68" s="47"/>
      <c r="H68" s="106"/>
      <c r="I68" s="105">
        <f t="shared" si="8"/>
        <v>44344</v>
      </c>
      <c r="J68" s="36">
        <f t="shared" si="6"/>
        <v>44344</v>
      </c>
      <c r="K68" s="116"/>
      <c r="L68" s="133"/>
      <c r="M68" s="133"/>
      <c r="N68" s="136"/>
      <c r="O68" s="44"/>
      <c r="P68" s="48"/>
      <c r="Q68" s="105">
        <f t="shared" si="10"/>
        <v>44375</v>
      </c>
      <c r="R68" s="36">
        <f t="shared" si="9"/>
        <v>44375</v>
      </c>
      <c r="S68" s="225"/>
      <c r="T68" s="206"/>
      <c r="U68" s="81"/>
      <c r="V68" s="81"/>
      <c r="W68" s="214"/>
      <c r="X68" s="37"/>
      <c r="Z68" s="37"/>
    </row>
    <row r="69" spans="1:26" s="38" customFormat="1" ht="20" customHeight="1">
      <c r="A69" s="102">
        <f t="shared" si="7"/>
        <v>44315</v>
      </c>
      <c r="B69" s="36">
        <f t="shared" si="5"/>
        <v>44315</v>
      </c>
      <c r="C69" s="120"/>
      <c r="D69" s="206"/>
      <c r="E69" s="49"/>
      <c r="F69" s="49"/>
      <c r="G69" s="47"/>
      <c r="H69" s="106"/>
      <c r="I69" s="105">
        <f t="shared" si="8"/>
        <v>44345</v>
      </c>
      <c r="J69" s="36">
        <f t="shared" si="6"/>
        <v>44345</v>
      </c>
      <c r="K69" s="116"/>
      <c r="L69" s="44"/>
      <c r="M69" s="44"/>
      <c r="N69" s="44"/>
      <c r="O69" s="44"/>
      <c r="P69" s="45"/>
      <c r="Q69" s="105">
        <f t="shared" si="10"/>
        <v>44376</v>
      </c>
      <c r="R69" s="36">
        <f t="shared" si="9"/>
        <v>44376</v>
      </c>
      <c r="S69" s="225"/>
      <c r="T69" s="206"/>
      <c r="U69" s="81"/>
      <c r="V69" s="81"/>
      <c r="W69" s="214"/>
      <c r="X69" s="37"/>
      <c r="Z69" s="37"/>
    </row>
    <row r="70" spans="1:26" s="38" customFormat="1" ht="20" customHeight="1" thickBot="1">
      <c r="A70" s="102">
        <f t="shared" si="7"/>
        <v>44316</v>
      </c>
      <c r="B70" s="36">
        <f t="shared" si="5"/>
        <v>44316</v>
      </c>
      <c r="C70" s="137"/>
      <c r="D70" s="207"/>
      <c r="E70" s="40"/>
      <c r="F70" s="40"/>
      <c r="G70" s="81"/>
      <c r="H70" s="127"/>
      <c r="I70" s="105">
        <f t="shared" si="8"/>
        <v>44346</v>
      </c>
      <c r="J70" s="36">
        <f t="shared" si="6"/>
        <v>44346</v>
      </c>
      <c r="K70" s="116"/>
      <c r="L70" s="44"/>
      <c r="M70" s="44"/>
      <c r="N70" s="44"/>
      <c r="O70" s="44"/>
      <c r="P70" s="48"/>
      <c r="Q70" s="105">
        <f t="shared" si="10"/>
        <v>44377</v>
      </c>
      <c r="R70" s="36">
        <f t="shared" si="9"/>
        <v>44377</v>
      </c>
      <c r="S70" s="225"/>
      <c r="T70" s="206"/>
      <c r="U70" s="138"/>
      <c r="V70" s="138"/>
      <c r="W70" s="214"/>
      <c r="X70" s="37"/>
      <c r="Z70" s="37"/>
    </row>
    <row r="71" spans="1:26" s="38" customFormat="1" ht="20" customHeight="1">
      <c r="A71" s="139"/>
      <c r="B71" s="140"/>
      <c r="C71" s="116"/>
      <c r="D71" s="44"/>
      <c r="E71" s="44"/>
      <c r="F71" s="44"/>
      <c r="G71" s="44"/>
      <c r="H71" s="48"/>
      <c r="I71" s="105">
        <f t="shared" si="8"/>
        <v>44347</v>
      </c>
      <c r="J71" s="36">
        <f t="shared" si="6"/>
        <v>44347</v>
      </c>
      <c r="K71" s="116"/>
      <c r="L71" s="44"/>
      <c r="M71" s="44"/>
      <c r="N71" s="44"/>
      <c r="O71" s="44"/>
      <c r="P71" s="48"/>
      <c r="Q71" s="141"/>
      <c r="R71" s="140"/>
      <c r="S71" s="225"/>
      <c r="T71" s="206"/>
      <c r="U71" s="74"/>
      <c r="V71" s="74"/>
      <c r="W71" s="142"/>
      <c r="X71" s="37"/>
      <c r="Y71" s="37"/>
      <c r="Z71" s="37"/>
    </row>
    <row r="72" spans="1:26" s="38" customFormat="1" ht="20" customHeight="1" thickBot="1">
      <c r="A72" s="143"/>
      <c r="B72" s="144"/>
      <c r="C72" s="145"/>
      <c r="D72" s="146"/>
      <c r="E72" s="146"/>
      <c r="F72" s="146"/>
      <c r="G72" s="146"/>
      <c r="H72" s="147"/>
      <c r="I72" s="97"/>
      <c r="J72" s="98"/>
      <c r="K72" s="99"/>
      <c r="L72" s="100"/>
      <c r="M72" s="100"/>
      <c r="N72" s="100"/>
      <c r="O72" s="100"/>
      <c r="P72" s="101"/>
      <c r="Q72" s="148"/>
      <c r="R72" s="144"/>
      <c r="S72" s="226"/>
      <c r="T72" s="207"/>
      <c r="U72" s="146"/>
      <c r="V72" s="146"/>
      <c r="W72" s="147"/>
      <c r="X72" s="37"/>
      <c r="Y72" s="37"/>
      <c r="Z72" s="37"/>
    </row>
    <row r="73" spans="1:26" ht="14" thickTop="1">
      <c r="A73" s="8"/>
      <c r="B73" s="13"/>
      <c r="C73" s="4"/>
      <c r="D73" s="4"/>
      <c r="E73" s="4"/>
      <c r="F73" s="4"/>
      <c r="G73" s="4"/>
      <c r="H73" s="6"/>
      <c r="I73" s="12"/>
      <c r="J73" s="13"/>
      <c r="K73" s="6"/>
      <c r="L73" s="6"/>
      <c r="M73" s="6"/>
      <c r="N73" s="6"/>
      <c r="O73" s="6"/>
      <c r="P73" s="5"/>
      <c r="Q73" s="8"/>
      <c r="R73" s="13"/>
      <c r="S73" s="4"/>
      <c r="T73" s="4"/>
      <c r="U73" s="4"/>
      <c r="V73" s="20"/>
      <c r="W73" s="6"/>
      <c r="X73" s="8"/>
      <c r="Y73" s="8"/>
      <c r="Z73" s="8"/>
    </row>
    <row r="74" spans="1:26" ht="14" thickBot="1">
      <c r="A74" s="19"/>
      <c r="B74" s="13"/>
      <c r="C74" s="20"/>
      <c r="D74" s="20"/>
      <c r="E74" s="20"/>
      <c r="F74" s="20"/>
      <c r="G74" s="20"/>
      <c r="H74" s="6"/>
      <c r="I74" s="12"/>
      <c r="J74" s="13"/>
      <c r="K74" s="6"/>
      <c r="L74" s="6"/>
      <c r="M74" s="6"/>
      <c r="N74" s="6"/>
      <c r="O74" s="6"/>
      <c r="P74" s="18"/>
      <c r="Q74" s="19"/>
      <c r="R74" s="13"/>
      <c r="S74" s="20"/>
      <c r="T74" s="20"/>
      <c r="U74" s="20"/>
      <c r="V74" s="20"/>
      <c r="W74" s="6"/>
      <c r="X74" s="19"/>
      <c r="Y74" s="19"/>
      <c r="Z74" s="19"/>
    </row>
    <row r="75" spans="1:26" ht="23">
      <c r="A75" s="278"/>
      <c r="B75" s="279"/>
      <c r="C75" s="280" t="s">
        <v>7</v>
      </c>
      <c r="D75" s="281" t="s">
        <v>8</v>
      </c>
      <c r="E75" s="281"/>
      <c r="F75" s="281"/>
      <c r="G75" s="281" t="s">
        <v>11</v>
      </c>
      <c r="H75" s="281"/>
      <c r="I75" s="279"/>
      <c r="J75" s="279"/>
      <c r="K75" s="280" t="s">
        <v>7</v>
      </c>
      <c r="L75" s="281" t="s">
        <v>8</v>
      </c>
      <c r="M75" s="281"/>
      <c r="N75" s="281"/>
      <c r="O75" s="281" t="s">
        <v>11</v>
      </c>
      <c r="P75" s="281"/>
      <c r="Q75" s="279"/>
      <c r="R75" s="279"/>
      <c r="S75" s="280" t="s">
        <v>7</v>
      </c>
      <c r="T75" s="281" t="s">
        <v>8</v>
      </c>
      <c r="U75" s="281"/>
      <c r="V75" s="280"/>
      <c r="W75" s="282" t="s">
        <v>11</v>
      </c>
      <c r="X75" s="8"/>
      <c r="Y75" s="8"/>
      <c r="Z75" s="8"/>
    </row>
    <row r="76" spans="1:26" ht="24" thickBot="1">
      <c r="A76" s="286" t="s">
        <v>2</v>
      </c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8"/>
      <c r="X76" s="8"/>
      <c r="Y76" s="8"/>
      <c r="Z76" s="8"/>
    </row>
    <row r="77" spans="1:26" s="38" customFormat="1" ht="26" customHeight="1">
      <c r="A77" s="30">
        <f>Q70+1</f>
        <v>44378</v>
      </c>
      <c r="B77" s="31">
        <f t="shared" ref="B77:B107" si="11">A77</f>
        <v>44378</v>
      </c>
      <c r="C77" s="197" t="s">
        <v>6</v>
      </c>
      <c r="D77" s="205" t="s">
        <v>35</v>
      </c>
      <c r="E77" s="149"/>
      <c r="F77" s="149"/>
      <c r="G77" s="213" t="s">
        <v>30</v>
      </c>
      <c r="H77" s="150"/>
      <c r="I77" s="30">
        <f>A107+1</f>
        <v>44409</v>
      </c>
      <c r="J77" s="151">
        <f t="shared" ref="J77:J107" si="12">I77</f>
        <v>44409</v>
      </c>
      <c r="K77" s="197" t="s">
        <v>6</v>
      </c>
      <c r="L77" s="216" t="s">
        <v>35</v>
      </c>
      <c r="M77" s="152"/>
      <c r="N77" s="152"/>
      <c r="O77" s="153"/>
      <c r="P77" s="154"/>
      <c r="Q77" s="30">
        <f>I107+1</f>
        <v>44440</v>
      </c>
      <c r="R77" s="31">
        <f>Q77</f>
        <v>44440</v>
      </c>
      <c r="S77" s="155"/>
      <c r="T77" s="33"/>
      <c r="U77" s="33"/>
      <c r="V77" s="33"/>
      <c r="W77" s="150"/>
    </row>
    <row r="78" spans="1:26" s="38" customFormat="1" ht="26" customHeight="1" thickBot="1">
      <c r="A78" s="156">
        <f t="shared" ref="A78:A107" si="13">A77+1</f>
        <v>44379</v>
      </c>
      <c r="B78" s="39">
        <f t="shared" si="11"/>
        <v>44379</v>
      </c>
      <c r="C78" s="198"/>
      <c r="D78" s="206"/>
      <c r="E78" s="53"/>
      <c r="F78" s="53"/>
      <c r="G78" s="214"/>
      <c r="H78" s="68"/>
      <c r="I78" s="156">
        <f t="shared" ref="I78:I107" si="14">I77+1</f>
        <v>44410</v>
      </c>
      <c r="J78" s="157">
        <f t="shared" si="12"/>
        <v>44410</v>
      </c>
      <c r="K78" s="198"/>
      <c r="L78" s="217"/>
      <c r="M78" s="71"/>
      <c r="N78" s="71"/>
      <c r="O78" s="15"/>
      <c r="P78" s="60"/>
      <c r="Q78" s="156">
        <f>Q77+1</f>
        <v>44441</v>
      </c>
      <c r="R78" s="39">
        <f t="shared" ref="R78:R106" si="15">Q78</f>
        <v>44441</v>
      </c>
      <c r="S78" s="57"/>
      <c r="T78" s="57"/>
      <c r="U78" s="57"/>
      <c r="V78" s="57"/>
      <c r="W78" s="68"/>
    </row>
    <row r="79" spans="1:26" s="38" customFormat="1" ht="26" customHeight="1" thickBot="1">
      <c r="A79" s="156">
        <f t="shared" si="13"/>
        <v>44380</v>
      </c>
      <c r="B79" s="39">
        <f t="shared" si="11"/>
        <v>44380</v>
      </c>
      <c r="C79" s="198"/>
      <c r="D79" s="206"/>
      <c r="E79" s="53"/>
      <c r="F79" s="53"/>
      <c r="G79" s="215"/>
      <c r="H79" s="68"/>
      <c r="I79" s="156">
        <f t="shared" si="14"/>
        <v>44411</v>
      </c>
      <c r="J79" s="157">
        <f t="shared" si="12"/>
        <v>44411</v>
      </c>
      <c r="K79" s="198"/>
      <c r="L79" s="217"/>
      <c r="M79" s="71"/>
      <c r="N79" s="71"/>
      <c r="O79" s="213" t="s">
        <v>32</v>
      </c>
      <c r="P79" s="51"/>
      <c r="Q79" s="156">
        <f t="shared" ref="Q79:Q106" si="16">Q78+1</f>
        <v>44442</v>
      </c>
      <c r="R79" s="39">
        <f t="shared" si="15"/>
        <v>44442</v>
      </c>
      <c r="S79" s="52"/>
      <c r="T79" s="52"/>
      <c r="U79" s="52"/>
      <c r="V79" s="52"/>
      <c r="W79" s="68"/>
    </row>
    <row r="80" spans="1:26" s="38" customFormat="1" ht="19" customHeight="1">
      <c r="A80" s="156">
        <f t="shared" si="13"/>
        <v>44381</v>
      </c>
      <c r="B80" s="39">
        <f t="shared" si="11"/>
        <v>44381</v>
      </c>
      <c r="C80" s="198"/>
      <c r="D80" s="206"/>
      <c r="E80" s="53"/>
      <c r="F80" s="53"/>
      <c r="G80" s="15"/>
      <c r="H80" s="68"/>
      <c r="I80" s="156">
        <f t="shared" si="14"/>
        <v>44412</v>
      </c>
      <c r="J80" s="157">
        <f t="shared" si="12"/>
        <v>44412</v>
      </c>
      <c r="K80" s="198"/>
      <c r="L80" s="217"/>
      <c r="M80" s="71"/>
      <c r="N80" s="71"/>
      <c r="O80" s="214"/>
      <c r="P80" s="51"/>
      <c r="Q80" s="156">
        <f t="shared" si="16"/>
        <v>44443</v>
      </c>
      <c r="R80" s="39">
        <f t="shared" si="15"/>
        <v>44443</v>
      </c>
      <c r="S80" s="52"/>
      <c r="T80" s="52"/>
      <c r="U80" s="52"/>
      <c r="V80" s="52"/>
      <c r="W80" s="63"/>
    </row>
    <row r="81" spans="1:23" s="38" customFormat="1" ht="19" customHeight="1">
      <c r="A81" s="156">
        <f t="shared" si="13"/>
        <v>44382</v>
      </c>
      <c r="B81" s="39">
        <f t="shared" si="11"/>
        <v>44382</v>
      </c>
      <c r="C81" s="198"/>
      <c r="D81" s="206"/>
      <c r="E81" s="53"/>
      <c r="F81" s="53"/>
      <c r="G81" s="47"/>
      <c r="H81" s="51"/>
      <c r="I81" s="156">
        <f t="shared" si="14"/>
        <v>44413</v>
      </c>
      <c r="J81" s="157">
        <f t="shared" si="12"/>
        <v>44413</v>
      </c>
      <c r="K81" s="198"/>
      <c r="L81" s="217"/>
      <c r="M81" s="15"/>
      <c r="N81" s="15"/>
      <c r="O81" s="214"/>
      <c r="P81" s="51"/>
      <c r="Q81" s="156">
        <f t="shared" si="16"/>
        <v>44444</v>
      </c>
      <c r="R81" s="39">
        <f t="shared" si="15"/>
        <v>44444</v>
      </c>
      <c r="S81" s="52"/>
      <c r="T81" s="52"/>
      <c r="U81" s="52"/>
      <c r="V81" s="52"/>
      <c r="W81" s="63"/>
    </row>
    <row r="82" spans="1:23" s="38" customFormat="1" ht="19" customHeight="1" thickBot="1">
      <c r="A82" s="156">
        <f t="shared" si="13"/>
        <v>44383</v>
      </c>
      <c r="B82" s="39">
        <f t="shared" si="11"/>
        <v>44383</v>
      </c>
      <c r="C82" s="198"/>
      <c r="D82" s="206"/>
      <c r="E82" s="44"/>
      <c r="F82" s="44"/>
      <c r="G82" s="47"/>
      <c r="H82" s="51"/>
      <c r="I82" s="156">
        <f t="shared" si="14"/>
        <v>44414</v>
      </c>
      <c r="J82" s="157">
        <f t="shared" si="12"/>
        <v>44414</v>
      </c>
      <c r="K82" s="198"/>
      <c r="L82" s="217"/>
      <c r="M82" s="15"/>
      <c r="N82" s="15"/>
      <c r="O82" s="214"/>
      <c r="P82" s="51"/>
      <c r="Q82" s="156">
        <f t="shared" si="16"/>
        <v>44445</v>
      </c>
      <c r="R82" s="39">
        <f t="shared" si="15"/>
        <v>44445</v>
      </c>
      <c r="S82" s="52"/>
      <c r="T82" s="52"/>
      <c r="U82" s="52"/>
      <c r="V82" s="52"/>
      <c r="W82" s="63"/>
    </row>
    <row r="83" spans="1:23" s="38" customFormat="1" ht="19" customHeight="1" thickBot="1">
      <c r="A83" s="156">
        <f t="shared" si="13"/>
        <v>44384</v>
      </c>
      <c r="B83" s="39">
        <f t="shared" si="11"/>
        <v>44384</v>
      </c>
      <c r="C83" s="198"/>
      <c r="D83" s="206"/>
      <c r="E83" s="81"/>
      <c r="F83" s="44"/>
      <c r="G83" s="47"/>
      <c r="H83" s="51"/>
      <c r="I83" s="156">
        <f t="shared" si="14"/>
        <v>44415</v>
      </c>
      <c r="J83" s="157">
        <f t="shared" si="12"/>
        <v>44415</v>
      </c>
      <c r="K83" s="198"/>
      <c r="L83" s="217"/>
      <c r="M83" s="15"/>
      <c r="N83" s="15"/>
      <c r="O83" s="243"/>
      <c r="P83" s="213" t="s">
        <v>31</v>
      </c>
      <c r="Q83" s="156">
        <f t="shared" si="16"/>
        <v>44446</v>
      </c>
      <c r="R83" s="39">
        <f t="shared" si="15"/>
        <v>44446</v>
      </c>
      <c r="S83" s="158"/>
      <c r="T83" s="158"/>
      <c r="U83" s="158"/>
      <c r="V83" s="158"/>
      <c r="W83" s="159"/>
    </row>
    <row r="84" spans="1:23" s="38" customFormat="1" ht="19" customHeight="1">
      <c r="A84" s="156">
        <f t="shared" si="13"/>
        <v>44385</v>
      </c>
      <c r="B84" s="39">
        <f t="shared" si="11"/>
        <v>44385</v>
      </c>
      <c r="C84" s="198"/>
      <c r="D84" s="206"/>
      <c r="E84" s="81"/>
      <c r="F84" s="44"/>
      <c r="G84" s="67"/>
      <c r="H84" s="51"/>
      <c r="I84" s="156">
        <f t="shared" si="14"/>
        <v>44416</v>
      </c>
      <c r="J84" s="157">
        <f t="shared" si="12"/>
        <v>44416</v>
      </c>
      <c r="K84" s="198"/>
      <c r="L84" s="217"/>
      <c r="M84" s="15"/>
      <c r="N84" s="15"/>
      <c r="O84" s="50"/>
      <c r="P84" s="214"/>
      <c r="Q84" s="156">
        <f t="shared" si="16"/>
        <v>44447</v>
      </c>
      <c r="R84" s="39">
        <f t="shared" si="15"/>
        <v>44447</v>
      </c>
      <c r="S84" s="158"/>
      <c r="T84" s="158"/>
      <c r="U84" s="158"/>
      <c r="V84" s="158"/>
      <c r="W84" s="48"/>
    </row>
    <row r="85" spans="1:23" s="38" customFormat="1" ht="19" customHeight="1" thickBot="1">
      <c r="A85" s="156">
        <f t="shared" si="13"/>
        <v>44386</v>
      </c>
      <c r="B85" s="39">
        <f t="shared" si="11"/>
        <v>44386</v>
      </c>
      <c r="C85" s="198"/>
      <c r="D85" s="206"/>
      <c r="E85" s="81"/>
      <c r="F85" s="44"/>
      <c r="G85" s="67"/>
      <c r="H85" s="51"/>
      <c r="I85" s="156">
        <f t="shared" si="14"/>
        <v>44417</v>
      </c>
      <c r="J85" s="157">
        <f t="shared" si="12"/>
        <v>44417</v>
      </c>
      <c r="K85" s="198"/>
      <c r="L85" s="217"/>
      <c r="M85" s="44"/>
      <c r="N85" s="44"/>
      <c r="O85" s="50"/>
      <c r="P85" s="214"/>
      <c r="Q85" s="156">
        <f t="shared" si="16"/>
        <v>44448</v>
      </c>
      <c r="R85" s="39">
        <f t="shared" si="15"/>
        <v>44448</v>
      </c>
      <c r="S85" s="158"/>
      <c r="T85" s="158"/>
      <c r="U85" s="158"/>
      <c r="V85" s="158"/>
      <c r="W85" s="68"/>
    </row>
    <row r="86" spans="1:23" s="38" customFormat="1" ht="19" customHeight="1">
      <c r="A86" s="156">
        <f t="shared" si="13"/>
        <v>44387</v>
      </c>
      <c r="B86" s="39">
        <f t="shared" si="11"/>
        <v>44387</v>
      </c>
      <c r="C86" s="198"/>
      <c r="D86" s="206"/>
      <c r="E86" s="208" t="s">
        <v>36</v>
      </c>
      <c r="F86" s="44"/>
      <c r="G86" s="67"/>
      <c r="H86" s="68"/>
      <c r="I86" s="156">
        <f t="shared" si="14"/>
        <v>44418</v>
      </c>
      <c r="J86" s="157">
        <f t="shared" si="12"/>
        <v>44418</v>
      </c>
      <c r="K86" s="198"/>
      <c r="L86" s="217"/>
      <c r="M86" s="44"/>
      <c r="N86" s="44"/>
      <c r="O86" s="50"/>
      <c r="P86" s="214"/>
      <c r="Q86" s="156">
        <f t="shared" si="16"/>
        <v>44449</v>
      </c>
      <c r="R86" s="39">
        <f t="shared" si="15"/>
        <v>44449</v>
      </c>
      <c r="S86" s="160"/>
      <c r="T86" s="160"/>
      <c r="U86" s="52"/>
      <c r="V86" s="52"/>
      <c r="W86" s="68"/>
    </row>
    <row r="87" spans="1:23" s="38" customFormat="1" ht="19" customHeight="1" thickBot="1">
      <c r="A87" s="156">
        <f t="shared" si="13"/>
        <v>44388</v>
      </c>
      <c r="B87" s="39">
        <f t="shared" si="11"/>
        <v>44388</v>
      </c>
      <c r="C87" s="198"/>
      <c r="D87" s="206"/>
      <c r="E87" s="209"/>
      <c r="F87" s="44"/>
      <c r="G87" s="67"/>
      <c r="H87" s="51"/>
      <c r="I87" s="156">
        <f t="shared" si="14"/>
        <v>44419</v>
      </c>
      <c r="J87" s="157">
        <f t="shared" si="12"/>
        <v>44419</v>
      </c>
      <c r="K87" s="198"/>
      <c r="L87" s="217"/>
      <c r="M87" s="44"/>
      <c r="N87" s="44"/>
      <c r="O87" s="50"/>
      <c r="P87" s="214"/>
      <c r="Q87" s="156">
        <f t="shared" si="16"/>
        <v>44450</v>
      </c>
      <c r="R87" s="39">
        <f t="shared" si="15"/>
        <v>44450</v>
      </c>
      <c r="S87" s="15"/>
      <c r="T87" s="15"/>
      <c r="U87" s="15"/>
      <c r="V87" s="15"/>
      <c r="W87" s="68"/>
    </row>
    <row r="88" spans="1:23" s="38" customFormat="1" ht="19" customHeight="1">
      <c r="A88" s="156">
        <f t="shared" si="13"/>
        <v>44389</v>
      </c>
      <c r="B88" s="39">
        <f t="shared" si="11"/>
        <v>44389</v>
      </c>
      <c r="C88" s="198"/>
      <c r="D88" s="206"/>
      <c r="E88" s="209"/>
      <c r="F88" s="44"/>
      <c r="G88" s="200" t="s">
        <v>33</v>
      </c>
      <c r="H88" s="51"/>
      <c r="I88" s="156">
        <f t="shared" si="14"/>
        <v>44420</v>
      </c>
      <c r="J88" s="157">
        <f t="shared" si="12"/>
        <v>44420</v>
      </c>
      <c r="K88" s="198"/>
      <c r="L88" s="217"/>
      <c r="M88" s="44"/>
      <c r="N88" s="44"/>
      <c r="O88" s="50"/>
      <c r="P88" s="214"/>
      <c r="Q88" s="156">
        <f t="shared" si="16"/>
        <v>44451</v>
      </c>
      <c r="R88" s="39">
        <f t="shared" si="15"/>
        <v>44451</v>
      </c>
      <c r="S88" s="52"/>
      <c r="T88" s="52"/>
      <c r="U88" s="52"/>
      <c r="V88" s="52"/>
      <c r="W88" s="68"/>
    </row>
    <row r="89" spans="1:23" s="38" customFormat="1" ht="19" customHeight="1">
      <c r="A89" s="156">
        <f t="shared" si="13"/>
        <v>44390</v>
      </c>
      <c r="B89" s="39">
        <f t="shared" si="11"/>
        <v>44390</v>
      </c>
      <c r="C89" s="198"/>
      <c r="D89" s="206"/>
      <c r="E89" s="209"/>
      <c r="F89" s="44"/>
      <c r="G89" s="201"/>
      <c r="H89" s="51"/>
      <c r="I89" s="156">
        <f t="shared" si="14"/>
        <v>44421</v>
      </c>
      <c r="J89" s="157">
        <f t="shared" si="12"/>
        <v>44421</v>
      </c>
      <c r="K89" s="198"/>
      <c r="L89" s="217"/>
      <c r="M89" s="44"/>
      <c r="N89" s="44"/>
      <c r="O89" s="50"/>
      <c r="P89" s="214"/>
      <c r="Q89" s="156">
        <f t="shared" si="16"/>
        <v>44452</v>
      </c>
      <c r="R89" s="39">
        <f t="shared" si="15"/>
        <v>44452</v>
      </c>
      <c r="S89" s="52"/>
      <c r="T89" s="52"/>
      <c r="U89" s="52"/>
      <c r="V89" s="52"/>
      <c r="W89" s="68"/>
    </row>
    <row r="90" spans="1:23" s="38" customFormat="1" ht="19" customHeight="1" thickBot="1">
      <c r="A90" s="156">
        <f t="shared" si="13"/>
        <v>44391</v>
      </c>
      <c r="B90" s="39">
        <f t="shared" si="11"/>
        <v>44391</v>
      </c>
      <c r="C90" s="198"/>
      <c r="D90" s="206"/>
      <c r="E90" s="209"/>
      <c r="F90" s="47"/>
      <c r="G90" s="201"/>
      <c r="H90" s="84"/>
      <c r="I90" s="156">
        <f t="shared" si="14"/>
        <v>44422</v>
      </c>
      <c r="J90" s="157">
        <f t="shared" si="12"/>
        <v>44422</v>
      </c>
      <c r="K90" s="198"/>
      <c r="L90" s="217"/>
      <c r="M90" s="44"/>
      <c r="N90" s="44"/>
      <c r="O90" s="50"/>
      <c r="P90" s="215"/>
      <c r="Q90" s="156">
        <f t="shared" si="16"/>
        <v>44453</v>
      </c>
      <c r="R90" s="39">
        <f t="shared" si="15"/>
        <v>44453</v>
      </c>
      <c r="S90" s="158"/>
      <c r="T90" s="158"/>
      <c r="U90" s="158"/>
      <c r="V90" s="158"/>
      <c r="W90" s="66"/>
    </row>
    <row r="91" spans="1:23" s="38" customFormat="1" ht="19" customHeight="1" thickBot="1">
      <c r="A91" s="156">
        <f t="shared" si="13"/>
        <v>44392</v>
      </c>
      <c r="B91" s="39">
        <f t="shared" si="11"/>
        <v>44392</v>
      </c>
      <c r="C91" s="198"/>
      <c r="D91" s="206"/>
      <c r="E91" s="209"/>
      <c r="F91" s="47"/>
      <c r="G91" s="201"/>
      <c r="H91" s="59"/>
      <c r="I91" s="156">
        <f t="shared" si="14"/>
        <v>44423</v>
      </c>
      <c r="J91" s="157">
        <f t="shared" si="12"/>
        <v>44423</v>
      </c>
      <c r="K91" s="199"/>
      <c r="L91" s="218"/>
      <c r="M91" s="44"/>
      <c r="N91" s="44"/>
      <c r="O91" s="15"/>
      <c r="P91" s="60"/>
      <c r="Q91" s="156">
        <f t="shared" si="16"/>
        <v>44454</v>
      </c>
      <c r="R91" s="39">
        <f t="shared" si="15"/>
        <v>44454</v>
      </c>
      <c r="S91" s="158"/>
      <c r="T91" s="158"/>
      <c r="U91" s="158"/>
      <c r="V91" s="158"/>
      <c r="W91" s="66"/>
    </row>
    <row r="92" spans="1:23" s="38" customFormat="1" ht="19" customHeight="1" thickBot="1">
      <c r="A92" s="156">
        <f t="shared" si="13"/>
        <v>44393</v>
      </c>
      <c r="B92" s="39">
        <f t="shared" si="11"/>
        <v>44393</v>
      </c>
      <c r="C92" s="198"/>
      <c r="D92" s="206"/>
      <c r="E92" s="209"/>
      <c r="F92" s="246" t="s">
        <v>37</v>
      </c>
      <c r="G92" s="202"/>
      <c r="H92" s="51"/>
      <c r="I92" s="156">
        <f t="shared" si="14"/>
        <v>44424</v>
      </c>
      <c r="J92" s="157">
        <f t="shared" si="12"/>
        <v>44424</v>
      </c>
      <c r="K92" s="161"/>
      <c r="L92" s="44"/>
      <c r="M92" s="44"/>
      <c r="N92" s="44"/>
      <c r="O92" s="245" t="s">
        <v>44</v>
      </c>
      <c r="P92" s="253"/>
      <c r="Q92" s="156">
        <f t="shared" si="16"/>
        <v>44455</v>
      </c>
      <c r="R92" s="39">
        <f t="shared" si="15"/>
        <v>44455</v>
      </c>
      <c r="S92" s="158"/>
      <c r="T92" s="158"/>
      <c r="U92" s="158"/>
      <c r="V92" s="158"/>
      <c r="W92" s="66"/>
    </row>
    <row r="93" spans="1:23" s="38" customFormat="1" ht="19" customHeight="1">
      <c r="A93" s="156">
        <f t="shared" si="13"/>
        <v>44394</v>
      </c>
      <c r="B93" s="39">
        <f t="shared" si="11"/>
        <v>44394</v>
      </c>
      <c r="C93" s="198"/>
      <c r="D93" s="206"/>
      <c r="E93" s="209"/>
      <c r="F93" s="247"/>
      <c r="G93" s="67"/>
      <c r="H93" s="51"/>
      <c r="I93" s="156">
        <f t="shared" si="14"/>
        <v>44425</v>
      </c>
      <c r="J93" s="157">
        <f t="shared" si="12"/>
        <v>44425</v>
      </c>
      <c r="K93" s="161"/>
      <c r="L93" s="44"/>
      <c r="M93" s="44"/>
      <c r="N93" s="44"/>
      <c r="O93" s="44"/>
      <c r="P93" s="48"/>
      <c r="Q93" s="156">
        <f t="shared" si="16"/>
        <v>44456</v>
      </c>
      <c r="R93" s="39">
        <f t="shared" si="15"/>
        <v>44456</v>
      </c>
      <c r="S93" s="52"/>
      <c r="T93" s="52"/>
      <c r="U93" s="52"/>
      <c r="V93" s="52"/>
      <c r="W93" s="68"/>
    </row>
    <row r="94" spans="1:23" s="38" customFormat="1" ht="19" customHeight="1" thickBot="1">
      <c r="A94" s="156">
        <f t="shared" si="13"/>
        <v>44395</v>
      </c>
      <c r="B94" s="39">
        <f t="shared" si="11"/>
        <v>44395</v>
      </c>
      <c r="C94" s="198"/>
      <c r="D94" s="206"/>
      <c r="E94" s="209"/>
      <c r="F94" s="247"/>
      <c r="G94" s="50"/>
      <c r="H94" s="51"/>
      <c r="I94" s="156">
        <f t="shared" si="14"/>
        <v>44426</v>
      </c>
      <c r="J94" s="157">
        <f t="shared" si="12"/>
        <v>44426</v>
      </c>
      <c r="K94" s="161"/>
      <c r="L94" s="44"/>
      <c r="M94" s="44"/>
      <c r="N94" s="44"/>
      <c r="O94" s="162"/>
      <c r="P94" s="163"/>
      <c r="Q94" s="156">
        <f t="shared" si="16"/>
        <v>44457</v>
      </c>
      <c r="R94" s="39">
        <f t="shared" si="15"/>
        <v>44457</v>
      </c>
      <c r="S94" s="15"/>
      <c r="T94" s="164"/>
      <c r="U94" s="164"/>
      <c r="V94" s="46"/>
      <c r="W94" s="68"/>
    </row>
    <row r="95" spans="1:23" s="38" customFormat="1" ht="19" customHeight="1">
      <c r="A95" s="156">
        <f t="shared" si="13"/>
        <v>44396</v>
      </c>
      <c r="B95" s="39">
        <f t="shared" si="11"/>
        <v>44396</v>
      </c>
      <c r="C95" s="198"/>
      <c r="D95" s="206"/>
      <c r="E95" s="209"/>
      <c r="F95" s="247"/>
      <c r="G95" s="203" t="s">
        <v>34</v>
      </c>
      <c r="H95" s="51"/>
      <c r="I95" s="156">
        <f t="shared" si="14"/>
        <v>44427</v>
      </c>
      <c r="J95" s="157">
        <f t="shared" si="12"/>
        <v>44427</v>
      </c>
      <c r="K95" s="165"/>
      <c r="L95" s="47"/>
      <c r="M95" s="47"/>
      <c r="N95" s="136"/>
      <c r="O95" s="136"/>
      <c r="P95" s="166"/>
      <c r="Q95" s="156">
        <f t="shared" si="16"/>
        <v>44458</v>
      </c>
      <c r="R95" s="39">
        <f t="shared" si="15"/>
        <v>44458</v>
      </c>
      <c r="S95" s="52"/>
      <c r="T95" s="164"/>
      <c r="U95" s="164"/>
      <c r="V95" s="46"/>
      <c r="W95" s="68"/>
    </row>
    <row r="96" spans="1:23" s="38" customFormat="1" ht="19" customHeight="1">
      <c r="A96" s="156">
        <f t="shared" si="13"/>
        <v>44397</v>
      </c>
      <c r="B96" s="39">
        <f t="shared" si="11"/>
        <v>44397</v>
      </c>
      <c r="C96" s="198"/>
      <c r="D96" s="206"/>
      <c r="E96" s="209"/>
      <c r="F96" s="247"/>
      <c r="G96" s="204"/>
      <c r="H96" s="51"/>
      <c r="I96" s="156">
        <f t="shared" si="14"/>
        <v>44428</v>
      </c>
      <c r="J96" s="167">
        <f t="shared" si="12"/>
        <v>44428</v>
      </c>
      <c r="K96" s="168"/>
      <c r="L96" s="44"/>
      <c r="M96" s="44"/>
      <c r="N96" s="44"/>
      <c r="O96" s="44"/>
      <c r="P96" s="48"/>
      <c r="Q96" s="156">
        <f t="shared" si="16"/>
        <v>44459</v>
      </c>
      <c r="R96" s="39">
        <f t="shared" si="15"/>
        <v>44459</v>
      </c>
      <c r="S96" s="52"/>
      <c r="T96" s="164"/>
      <c r="U96" s="164"/>
      <c r="V96" s="46"/>
      <c r="W96" s="68"/>
    </row>
    <row r="97" spans="1:23" s="38" customFormat="1" ht="19" customHeight="1">
      <c r="A97" s="156">
        <f t="shared" si="13"/>
        <v>44398</v>
      </c>
      <c r="B97" s="39">
        <f t="shared" si="11"/>
        <v>44398</v>
      </c>
      <c r="C97" s="198"/>
      <c r="D97" s="206"/>
      <c r="E97" s="209"/>
      <c r="F97" s="247"/>
      <c r="G97" s="204"/>
      <c r="H97" s="84"/>
      <c r="I97" s="156">
        <f t="shared" si="14"/>
        <v>44429</v>
      </c>
      <c r="J97" s="167">
        <f t="shared" si="12"/>
        <v>44429</v>
      </c>
      <c r="K97" s="168"/>
      <c r="L97" s="44"/>
      <c r="M97" s="44"/>
      <c r="N97" s="44"/>
      <c r="O97" s="44"/>
      <c r="P97" s="48"/>
      <c r="Q97" s="156">
        <f t="shared" si="16"/>
        <v>44460</v>
      </c>
      <c r="R97" s="39">
        <f t="shared" si="15"/>
        <v>44460</v>
      </c>
      <c r="S97" s="15"/>
      <c r="T97" s="52"/>
      <c r="U97" s="52"/>
      <c r="V97" s="52"/>
      <c r="W97" s="68"/>
    </row>
    <row r="98" spans="1:23" s="38" customFormat="1" ht="19" customHeight="1">
      <c r="A98" s="156">
        <f t="shared" si="13"/>
        <v>44399</v>
      </c>
      <c r="B98" s="39">
        <f t="shared" si="11"/>
        <v>44399</v>
      </c>
      <c r="C98" s="198"/>
      <c r="D98" s="206"/>
      <c r="E98" s="209"/>
      <c r="F98" s="247"/>
      <c r="G98" s="204"/>
      <c r="H98" s="59"/>
      <c r="I98" s="156">
        <f t="shared" si="14"/>
        <v>44430</v>
      </c>
      <c r="J98" s="167">
        <f t="shared" si="12"/>
        <v>44430</v>
      </c>
      <c r="K98" s="161"/>
      <c r="L98" s="49"/>
      <c r="M98" s="49"/>
      <c r="N98" s="49"/>
      <c r="O98" s="49"/>
      <c r="P98" s="45"/>
      <c r="Q98" s="156">
        <f t="shared" si="16"/>
        <v>44461</v>
      </c>
      <c r="R98" s="39">
        <f t="shared" si="15"/>
        <v>44461</v>
      </c>
      <c r="S98" s="158"/>
      <c r="T98" s="52"/>
      <c r="U98" s="52"/>
      <c r="V98" s="52"/>
      <c r="W98" s="68"/>
    </row>
    <row r="99" spans="1:23" s="38" customFormat="1" ht="19" customHeight="1" thickBot="1">
      <c r="A99" s="156">
        <f t="shared" si="13"/>
        <v>44400</v>
      </c>
      <c r="B99" s="39">
        <f t="shared" si="11"/>
        <v>44400</v>
      </c>
      <c r="C99" s="198"/>
      <c r="D99" s="206"/>
      <c r="E99" s="209"/>
      <c r="F99" s="248"/>
      <c r="G99" s="202"/>
      <c r="H99" s="68"/>
      <c r="I99" s="156">
        <f t="shared" si="14"/>
        <v>44431</v>
      </c>
      <c r="J99" s="167">
        <f t="shared" si="12"/>
        <v>44431</v>
      </c>
      <c r="K99" s="161"/>
      <c r="L99" s="49"/>
      <c r="M99" s="49"/>
      <c r="N99" s="49"/>
      <c r="O99" s="49"/>
      <c r="P99" s="45"/>
      <c r="Q99" s="156">
        <f t="shared" si="16"/>
        <v>44462</v>
      </c>
      <c r="R99" s="39">
        <f t="shared" si="15"/>
        <v>44462</v>
      </c>
      <c r="S99" s="158"/>
      <c r="T99" s="52"/>
      <c r="U99" s="52"/>
      <c r="V99" s="52"/>
      <c r="W99" s="68"/>
    </row>
    <row r="100" spans="1:23" s="38" customFormat="1" ht="19" customHeight="1">
      <c r="A100" s="156">
        <f t="shared" si="13"/>
        <v>44401</v>
      </c>
      <c r="B100" s="39">
        <f t="shared" si="11"/>
        <v>44401</v>
      </c>
      <c r="C100" s="198"/>
      <c r="D100" s="206"/>
      <c r="E100" s="209"/>
      <c r="F100" s="49"/>
      <c r="G100" s="52"/>
      <c r="H100" s="68"/>
      <c r="I100" s="156">
        <f t="shared" si="14"/>
        <v>44432</v>
      </c>
      <c r="J100" s="167">
        <f t="shared" si="12"/>
        <v>44432</v>
      </c>
      <c r="K100" s="161"/>
      <c r="L100" s="15"/>
      <c r="M100" s="15"/>
      <c r="N100" s="15"/>
      <c r="O100" s="40"/>
      <c r="P100" s="119"/>
      <c r="Q100" s="156">
        <f t="shared" si="16"/>
        <v>44463</v>
      </c>
      <c r="R100" s="39">
        <f t="shared" si="15"/>
        <v>44463</v>
      </c>
      <c r="S100" s="52"/>
      <c r="T100" s="52"/>
      <c r="U100" s="50"/>
      <c r="V100" s="53"/>
      <c r="W100" s="68"/>
    </row>
    <row r="101" spans="1:23" s="38" customFormat="1" ht="19" customHeight="1">
      <c r="A101" s="156">
        <f t="shared" si="13"/>
        <v>44402</v>
      </c>
      <c r="B101" s="39">
        <f t="shared" si="11"/>
        <v>44402</v>
      </c>
      <c r="C101" s="198"/>
      <c r="D101" s="206"/>
      <c r="E101" s="209"/>
      <c r="F101" s="49"/>
      <c r="G101" s="52"/>
      <c r="H101" s="68"/>
      <c r="I101" s="156">
        <f t="shared" si="14"/>
        <v>44433</v>
      </c>
      <c r="J101" s="167">
        <f t="shared" si="12"/>
        <v>44433</v>
      </c>
      <c r="K101" s="168"/>
      <c r="L101" s="15"/>
      <c r="M101" s="15"/>
      <c r="N101" s="15"/>
      <c r="O101" s="40"/>
      <c r="P101" s="48"/>
      <c r="Q101" s="156">
        <f t="shared" si="16"/>
        <v>44464</v>
      </c>
      <c r="R101" s="39">
        <f t="shared" si="15"/>
        <v>44464</v>
      </c>
      <c r="S101" s="52"/>
      <c r="T101" s="52"/>
      <c r="U101" s="52"/>
      <c r="V101" s="53"/>
      <c r="W101" s="48"/>
    </row>
    <row r="102" spans="1:23" s="38" customFormat="1" ht="19" customHeight="1">
      <c r="A102" s="156">
        <f t="shared" si="13"/>
        <v>44403</v>
      </c>
      <c r="B102" s="39">
        <f t="shared" si="11"/>
        <v>44403</v>
      </c>
      <c r="C102" s="198"/>
      <c r="D102" s="206"/>
      <c r="E102" s="209"/>
      <c r="F102" s="49"/>
      <c r="G102" s="52"/>
      <c r="H102" s="68"/>
      <c r="I102" s="156">
        <f t="shared" si="14"/>
        <v>44434</v>
      </c>
      <c r="J102" s="167">
        <f t="shared" si="12"/>
        <v>44434</v>
      </c>
      <c r="K102" s="168"/>
      <c r="L102" s="15"/>
      <c r="M102" s="15"/>
      <c r="N102" s="15"/>
      <c r="O102" s="40"/>
      <c r="P102" s="48"/>
      <c r="Q102" s="156">
        <f t="shared" si="16"/>
        <v>44465</v>
      </c>
      <c r="R102" s="39">
        <f t="shared" si="15"/>
        <v>44465</v>
      </c>
      <c r="S102" s="52"/>
      <c r="T102" s="52"/>
      <c r="U102" s="52"/>
      <c r="V102" s="53"/>
      <c r="W102" s="48"/>
    </row>
    <row r="103" spans="1:23" s="38" customFormat="1" ht="19" customHeight="1">
      <c r="A103" s="156">
        <f t="shared" si="13"/>
        <v>44404</v>
      </c>
      <c r="B103" s="39">
        <f t="shared" si="11"/>
        <v>44404</v>
      </c>
      <c r="C103" s="198"/>
      <c r="D103" s="206"/>
      <c r="E103" s="209"/>
      <c r="F103" s="44"/>
      <c r="G103" s="52"/>
      <c r="H103" s="68"/>
      <c r="I103" s="156">
        <f t="shared" si="14"/>
        <v>44435</v>
      </c>
      <c r="J103" s="167">
        <f t="shared" si="12"/>
        <v>44435</v>
      </c>
      <c r="K103" s="168"/>
      <c r="L103" s="44"/>
      <c r="M103" s="44"/>
      <c r="N103" s="49"/>
      <c r="O103" s="53"/>
      <c r="P103" s="48"/>
      <c r="Q103" s="156">
        <f t="shared" si="16"/>
        <v>44466</v>
      </c>
      <c r="R103" s="39">
        <f t="shared" si="15"/>
        <v>44466</v>
      </c>
      <c r="S103" s="169"/>
      <c r="T103" s="169"/>
      <c r="U103" s="169"/>
      <c r="V103" s="169"/>
      <c r="W103" s="48"/>
    </row>
    <row r="104" spans="1:23" s="38" customFormat="1" ht="19" customHeight="1">
      <c r="A104" s="156">
        <f t="shared" si="13"/>
        <v>44405</v>
      </c>
      <c r="B104" s="39">
        <f t="shared" si="11"/>
        <v>44405</v>
      </c>
      <c r="C104" s="198"/>
      <c r="D104" s="206"/>
      <c r="E104" s="209"/>
      <c r="F104" s="44"/>
      <c r="G104" s="52"/>
      <c r="H104" s="68"/>
      <c r="I104" s="156">
        <f t="shared" si="14"/>
        <v>44436</v>
      </c>
      <c r="J104" s="167">
        <f t="shared" si="12"/>
        <v>44436</v>
      </c>
      <c r="K104" s="168"/>
      <c r="L104" s="44"/>
      <c r="M104" s="44"/>
      <c r="N104" s="49"/>
      <c r="O104" s="53"/>
      <c r="P104" s="48"/>
      <c r="Q104" s="156">
        <f t="shared" si="16"/>
        <v>44467</v>
      </c>
      <c r="R104" s="39">
        <f t="shared" si="15"/>
        <v>44467</v>
      </c>
      <c r="S104" s="169"/>
      <c r="T104" s="169"/>
      <c r="U104" s="169"/>
      <c r="V104" s="169"/>
      <c r="W104" s="68"/>
    </row>
    <row r="105" spans="1:23" s="38" customFormat="1" ht="19" customHeight="1">
      <c r="A105" s="156">
        <f t="shared" si="13"/>
        <v>44406</v>
      </c>
      <c r="B105" s="39">
        <f t="shared" si="11"/>
        <v>44406</v>
      </c>
      <c r="C105" s="198"/>
      <c r="D105" s="206"/>
      <c r="E105" s="209"/>
      <c r="F105" s="44"/>
      <c r="G105" s="67"/>
      <c r="H105" s="72"/>
      <c r="I105" s="156">
        <f t="shared" si="14"/>
        <v>44437</v>
      </c>
      <c r="J105" s="167">
        <f t="shared" si="12"/>
        <v>44437</v>
      </c>
      <c r="K105" s="161"/>
      <c r="L105" s="49"/>
      <c r="M105" s="49"/>
      <c r="N105" s="15"/>
      <c r="O105" s="53"/>
      <c r="P105" s="66"/>
      <c r="Q105" s="156">
        <f t="shared" si="16"/>
        <v>44468</v>
      </c>
      <c r="R105" s="39">
        <f t="shared" si="15"/>
        <v>44468</v>
      </c>
      <c r="S105" s="169"/>
      <c r="T105" s="169"/>
      <c r="U105" s="169"/>
      <c r="V105" s="169"/>
      <c r="W105" s="68"/>
    </row>
    <row r="106" spans="1:23" s="38" customFormat="1" ht="19" customHeight="1">
      <c r="A106" s="156">
        <f t="shared" si="13"/>
        <v>44407</v>
      </c>
      <c r="B106" s="39">
        <f t="shared" si="11"/>
        <v>44407</v>
      </c>
      <c r="C106" s="198"/>
      <c r="D106" s="206"/>
      <c r="E106" s="209"/>
      <c r="F106" s="44"/>
      <c r="G106" s="67"/>
      <c r="H106" s="72"/>
      <c r="I106" s="156">
        <f t="shared" si="14"/>
        <v>44438</v>
      </c>
      <c r="J106" s="167">
        <f t="shared" si="12"/>
        <v>44438</v>
      </c>
      <c r="K106" s="161"/>
      <c r="L106" s="44"/>
      <c r="M106" s="44"/>
      <c r="N106" s="44"/>
      <c r="O106" s="49"/>
      <c r="P106" s="66"/>
      <c r="Q106" s="156">
        <f t="shared" si="16"/>
        <v>44469</v>
      </c>
      <c r="R106" s="39">
        <f t="shared" si="15"/>
        <v>44469</v>
      </c>
      <c r="S106" s="169"/>
      <c r="T106" s="169"/>
      <c r="U106" s="169"/>
      <c r="V106" s="169"/>
      <c r="W106" s="68"/>
    </row>
    <row r="107" spans="1:23" s="38" customFormat="1" ht="19" customHeight="1" thickBot="1">
      <c r="A107" s="156">
        <f t="shared" si="13"/>
        <v>44408</v>
      </c>
      <c r="B107" s="39">
        <f t="shared" si="11"/>
        <v>44408</v>
      </c>
      <c r="C107" s="199"/>
      <c r="D107" s="207"/>
      <c r="E107" s="210"/>
      <c r="F107" s="44"/>
      <c r="G107" s="67"/>
      <c r="H107" s="72"/>
      <c r="I107" s="156">
        <f t="shared" si="14"/>
        <v>44439</v>
      </c>
      <c r="J107" s="167">
        <f t="shared" si="12"/>
        <v>44439</v>
      </c>
      <c r="K107" s="161"/>
      <c r="L107" s="44"/>
      <c r="M107" s="44"/>
      <c r="N107" s="44"/>
      <c r="O107" s="49"/>
      <c r="P107" s="60"/>
      <c r="Q107" s="170"/>
      <c r="R107" s="87"/>
      <c r="S107" s="88"/>
      <c r="T107" s="37"/>
      <c r="U107" s="37"/>
      <c r="V107" s="37"/>
      <c r="W107" s="73"/>
    </row>
    <row r="108" spans="1:23" s="38" customFormat="1" ht="19" customHeight="1" thickBot="1">
      <c r="A108" s="171"/>
      <c r="B108" s="172"/>
      <c r="C108" s="173"/>
      <c r="D108" s="174"/>
      <c r="E108" s="174"/>
      <c r="F108" s="174"/>
      <c r="G108" s="174"/>
      <c r="H108" s="175"/>
      <c r="I108" s="89"/>
      <c r="J108" s="176"/>
      <c r="K108" s="177"/>
      <c r="L108" s="178"/>
      <c r="M108" s="178"/>
      <c r="N108" s="178"/>
      <c r="O108" s="179"/>
      <c r="P108" s="180"/>
      <c r="Q108" s="93"/>
      <c r="R108" s="94"/>
      <c r="S108" s="181"/>
      <c r="T108" s="95"/>
      <c r="U108" s="95"/>
      <c r="V108" s="95"/>
      <c r="W108" s="96"/>
    </row>
    <row r="109" spans="1:23">
      <c r="A109" s="12"/>
      <c r="B109" s="13"/>
      <c r="C109" s="4"/>
      <c r="D109" s="4"/>
      <c r="E109" s="4"/>
      <c r="F109" s="4"/>
      <c r="G109" s="4"/>
      <c r="H109" s="6"/>
      <c r="I109" s="12"/>
      <c r="J109" s="13"/>
      <c r="K109" s="6"/>
      <c r="L109" s="6"/>
      <c r="M109" s="6"/>
      <c r="N109" s="6"/>
      <c r="O109" s="6"/>
      <c r="P109" s="5"/>
      <c r="Q109" s="8"/>
      <c r="R109" s="13"/>
      <c r="S109" s="4"/>
      <c r="T109" s="4"/>
      <c r="U109" s="4"/>
      <c r="V109" s="20"/>
      <c r="W109" s="6"/>
    </row>
    <row r="110" spans="1:23" ht="14" thickBot="1">
      <c r="A110" s="12"/>
      <c r="B110" s="13"/>
      <c r="C110" s="20"/>
      <c r="D110" s="20"/>
      <c r="E110" s="20"/>
      <c r="F110" s="20"/>
      <c r="G110" s="20"/>
      <c r="H110" s="6"/>
      <c r="I110" s="12"/>
      <c r="J110" s="13"/>
      <c r="K110" s="6"/>
      <c r="L110" s="6"/>
      <c r="M110" s="6"/>
      <c r="N110" s="6"/>
      <c r="O110" s="6"/>
      <c r="P110" s="18"/>
      <c r="Q110" s="19"/>
      <c r="R110" s="13"/>
      <c r="S110" s="20"/>
      <c r="T110" s="20"/>
      <c r="U110" s="20"/>
      <c r="V110" s="20"/>
      <c r="W110" s="6"/>
    </row>
    <row r="111" spans="1:23" ht="23">
      <c r="A111" s="278"/>
      <c r="B111" s="279"/>
      <c r="C111" s="280" t="s">
        <v>7</v>
      </c>
      <c r="D111" s="281" t="s">
        <v>8</v>
      </c>
      <c r="E111" s="281"/>
      <c r="F111" s="281"/>
      <c r="G111" s="281" t="s">
        <v>11</v>
      </c>
      <c r="H111" s="281"/>
      <c r="I111" s="279"/>
      <c r="J111" s="279"/>
      <c r="K111" s="280" t="s">
        <v>7</v>
      </c>
      <c r="L111" s="281" t="s">
        <v>8</v>
      </c>
      <c r="M111" s="281"/>
      <c r="N111" s="281"/>
      <c r="O111" s="281" t="s">
        <v>11</v>
      </c>
      <c r="P111" s="281"/>
      <c r="Q111" s="279"/>
      <c r="R111" s="279"/>
      <c r="S111" s="280" t="s">
        <v>7</v>
      </c>
      <c r="T111" s="281" t="s">
        <v>8</v>
      </c>
      <c r="U111" s="281"/>
      <c r="V111" s="280"/>
      <c r="W111" s="282" t="s">
        <v>11</v>
      </c>
    </row>
    <row r="112" spans="1:23" ht="24" thickBot="1">
      <c r="A112" s="283" t="s">
        <v>3</v>
      </c>
      <c r="B112" s="284"/>
      <c r="C112" s="284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5"/>
    </row>
    <row r="113" spans="1:23" s="38" customFormat="1" ht="20" customHeight="1">
      <c r="A113" s="32">
        <f>Q106+1</f>
        <v>44470</v>
      </c>
      <c r="B113" s="182">
        <f>A113</f>
        <v>44470</v>
      </c>
      <c r="C113" s="183"/>
      <c r="D113" s="183"/>
      <c r="E113" s="183"/>
      <c r="F113" s="183"/>
      <c r="G113" s="103"/>
      <c r="H113" s="104"/>
      <c r="I113" s="32">
        <f>A143+1</f>
        <v>44501</v>
      </c>
      <c r="J113" s="182">
        <f>I113</f>
        <v>44501</v>
      </c>
      <c r="K113" s="184"/>
      <c r="L113" s="33"/>
      <c r="M113" s="33"/>
      <c r="N113" s="33"/>
      <c r="O113" s="33"/>
      <c r="P113" s="34"/>
      <c r="Q113" s="32">
        <f>I142+1</f>
        <v>44531</v>
      </c>
      <c r="R113" s="182">
        <f>Q113</f>
        <v>44531</v>
      </c>
      <c r="S113" s="272"/>
      <c r="T113" s="273"/>
      <c r="U113" s="273"/>
      <c r="V113" s="273"/>
      <c r="W113" s="34"/>
    </row>
    <row r="114" spans="1:23" s="38" customFormat="1" ht="20" customHeight="1">
      <c r="A114" s="43">
        <f>A113+1</f>
        <v>44471</v>
      </c>
      <c r="B114" s="185">
        <f t="shared" ref="B114:B143" si="17">A114</f>
        <v>44471</v>
      </c>
      <c r="C114" s="169"/>
      <c r="D114" s="169"/>
      <c r="E114" s="169"/>
      <c r="F114" s="169"/>
      <c r="G114" s="49"/>
      <c r="H114" s="163"/>
      <c r="I114" s="43">
        <f>I113+1</f>
        <v>44502</v>
      </c>
      <c r="J114" s="185">
        <f>I114</f>
        <v>44502</v>
      </c>
      <c r="K114" s="82"/>
      <c r="L114" s="44"/>
      <c r="M114" s="44"/>
      <c r="N114" s="44"/>
      <c r="O114" s="40"/>
      <c r="P114" s="45"/>
      <c r="Q114" s="43">
        <f>Q113+1</f>
        <v>44532</v>
      </c>
      <c r="R114" s="185">
        <f t="shared" ref="R114:R143" si="18">Q114</f>
        <v>44532</v>
      </c>
      <c r="S114" s="274"/>
      <c r="T114" s="123"/>
      <c r="U114" s="123"/>
      <c r="V114" s="123"/>
      <c r="W114" s="48"/>
    </row>
    <row r="115" spans="1:23" s="38" customFormat="1" ht="20" customHeight="1">
      <c r="A115" s="43">
        <f t="shared" ref="A115:A143" si="19">A114+1</f>
        <v>44472</v>
      </c>
      <c r="B115" s="185">
        <f t="shared" si="17"/>
        <v>44472</v>
      </c>
      <c r="C115" s="169"/>
      <c r="D115" s="169"/>
      <c r="E115" s="162"/>
      <c r="F115" s="162"/>
      <c r="G115" s="49"/>
      <c r="H115" s="127"/>
      <c r="I115" s="43">
        <f t="shared" ref="I115:I142" si="20">I114+1</f>
        <v>44503</v>
      </c>
      <c r="J115" s="185">
        <f t="shared" ref="J115:J142" si="21">I115</f>
        <v>44503</v>
      </c>
      <c r="K115" s="82"/>
      <c r="L115" s="44"/>
      <c r="M115" s="44"/>
      <c r="N115" s="44"/>
      <c r="O115" s="40"/>
      <c r="P115" s="45"/>
      <c r="Q115" s="43">
        <f t="shared" ref="Q115:Q143" si="22">Q114+1</f>
        <v>44533</v>
      </c>
      <c r="R115" s="185">
        <f t="shared" si="18"/>
        <v>44533</v>
      </c>
      <c r="S115" s="193"/>
      <c r="T115" s="47"/>
      <c r="U115" s="47"/>
      <c r="V115" s="47"/>
      <c r="W115" s="48"/>
    </row>
    <row r="116" spans="1:23" s="38" customFormat="1" ht="20" customHeight="1">
      <c r="A116" s="43">
        <f t="shared" si="19"/>
        <v>44473</v>
      </c>
      <c r="B116" s="185">
        <f t="shared" si="17"/>
        <v>44473</v>
      </c>
      <c r="C116" s="47"/>
      <c r="D116" s="169"/>
      <c r="E116" s="162"/>
      <c r="F116" s="162"/>
      <c r="G116" s="49"/>
      <c r="H116" s="127"/>
      <c r="I116" s="43">
        <f t="shared" si="20"/>
        <v>44504</v>
      </c>
      <c r="J116" s="185">
        <f t="shared" si="21"/>
        <v>44504</v>
      </c>
      <c r="K116" s="82"/>
      <c r="L116" s="44"/>
      <c r="M116" s="44"/>
      <c r="N116" s="44"/>
      <c r="O116" s="44"/>
      <c r="P116" s="48"/>
      <c r="Q116" s="43">
        <f t="shared" si="22"/>
        <v>44534</v>
      </c>
      <c r="R116" s="185">
        <f t="shared" si="18"/>
        <v>44534</v>
      </c>
      <c r="S116" s="193"/>
      <c r="T116" s="47"/>
      <c r="U116" s="47"/>
      <c r="V116" s="47"/>
      <c r="W116" s="48"/>
    </row>
    <row r="117" spans="1:23" s="38" customFormat="1" ht="20" customHeight="1">
      <c r="A117" s="43">
        <f t="shared" si="19"/>
        <v>44474</v>
      </c>
      <c r="B117" s="185">
        <f t="shared" si="17"/>
        <v>44474</v>
      </c>
      <c r="C117" s="49"/>
      <c r="D117" s="53"/>
      <c r="E117" s="162"/>
      <c r="F117" s="162"/>
      <c r="G117" s="40"/>
      <c r="H117" s="127"/>
      <c r="I117" s="43">
        <f t="shared" si="20"/>
        <v>44505</v>
      </c>
      <c r="J117" s="185">
        <f t="shared" si="21"/>
        <v>44505</v>
      </c>
      <c r="K117" s="116"/>
      <c r="L117" s="44"/>
      <c r="M117" s="44"/>
      <c r="N117" s="53"/>
      <c r="O117" s="44"/>
      <c r="P117" s="45"/>
      <c r="Q117" s="43">
        <f t="shared" si="22"/>
        <v>44535</v>
      </c>
      <c r="R117" s="185">
        <f t="shared" si="18"/>
        <v>44535</v>
      </c>
      <c r="S117" s="193"/>
      <c r="T117" s="47"/>
      <c r="U117" s="47"/>
      <c r="V117" s="47"/>
      <c r="W117" s="48"/>
    </row>
    <row r="118" spans="1:23" s="38" customFormat="1" ht="20" customHeight="1">
      <c r="A118" s="43">
        <f t="shared" si="19"/>
        <v>44475</v>
      </c>
      <c r="B118" s="185">
        <f t="shared" si="17"/>
        <v>44475</v>
      </c>
      <c r="C118" s="49"/>
      <c r="D118" s="53"/>
      <c r="E118" s="53"/>
      <c r="F118" s="53"/>
      <c r="G118" s="40"/>
      <c r="H118" s="186"/>
      <c r="I118" s="43">
        <f t="shared" si="20"/>
        <v>44506</v>
      </c>
      <c r="J118" s="185">
        <f t="shared" si="21"/>
        <v>44506</v>
      </c>
      <c r="K118" s="116"/>
      <c r="L118" s="44"/>
      <c r="M118" s="44"/>
      <c r="N118" s="53"/>
      <c r="O118" s="44"/>
      <c r="P118" s="45"/>
      <c r="Q118" s="43">
        <f t="shared" si="22"/>
        <v>44536</v>
      </c>
      <c r="R118" s="185">
        <f t="shared" si="18"/>
        <v>44536</v>
      </c>
      <c r="S118" s="193"/>
      <c r="T118" s="47"/>
      <c r="U118" s="47"/>
      <c r="V118" s="47"/>
      <c r="W118" s="48"/>
    </row>
    <row r="119" spans="1:23" s="38" customFormat="1" ht="20" customHeight="1">
      <c r="A119" s="43">
        <f t="shared" si="19"/>
        <v>44476</v>
      </c>
      <c r="B119" s="185">
        <f t="shared" si="17"/>
        <v>44476</v>
      </c>
      <c r="C119" s="49"/>
      <c r="D119" s="53"/>
      <c r="E119" s="53"/>
      <c r="F119" s="53"/>
      <c r="G119" s="40"/>
      <c r="H119" s="186"/>
      <c r="I119" s="43">
        <f t="shared" si="20"/>
        <v>44507</v>
      </c>
      <c r="J119" s="185">
        <f t="shared" si="21"/>
        <v>44507</v>
      </c>
      <c r="K119" s="116"/>
      <c r="L119" s="44"/>
      <c r="M119" s="44"/>
      <c r="N119" s="44"/>
      <c r="O119" s="44"/>
      <c r="P119" s="45"/>
      <c r="Q119" s="43">
        <f t="shared" si="22"/>
        <v>44537</v>
      </c>
      <c r="R119" s="185">
        <f t="shared" si="18"/>
        <v>44537</v>
      </c>
      <c r="S119" s="193"/>
      <c r="T119" s="47"/>
      <c r="U119" s="47"/>
      <c r="V119" s="47"/>
      <c r="W119" s="48"/>
    </row>
    <row r="120" spans="1:23" s="38" customFormat="1" ht="20" customHeight="1" thickBot="1">
      <c r="A120" s="43">
        <f t="shared" si="19"/>
        <v>44477</v>
      </c>
      <c r="B120" s="185">
        <f t="shared" si="17"/>
        <v>44477</v>
      </c>
      <c r="C120" s="49"/>
      <c r="D120" s="47"/>
      <c r="E120" s="47"/>
      <c r="F120" s="47"/>
      <c r="G120" s="49"/>
      <c r="H120" s="127"/>
      <c r="I120" s="43">
        <f t="shared" si="20"/>
        <v>44508</v>
      </c>
      <c r="J120" s="185">
        <f t="shared" si="21"/>
        <v>44508</v>
      </c>
      <c r="K120" s="116"/>
      <c r="L120" s="44"/>
      <c r="M120" s="44"/>
      <c r="N120" s="44"/>
      <c r="O120" s="44"/>
      <c r="P120" s="45"/>
      <c r="Q120" s="43">
        <f t="shared" si="22"/>
        <v>44538</v>
      </c>
      <c r="R120" s="185">
        <f t="shared" si="18"/>
        <v>44538</v>
      </c>
      <c r="S120" s="275"/>
      <c r="T120" s="65"/>
      <c r="U120" s="65"/>
      <c r="V120" s="65"/>
      <c r="W120" s="48"/>
    </row>
    <row r="121" spans="1:23" s="38" customFormat="1" ht="20" customHeight="1" thickBot="1">
      <c r="A121" s="43">
        <f t="shared" si="19"/>
        <v>44478</v>
      </c>
      <c r="B121" s="185">
        <f t="shared" si="17"/>
        <v>44478</v>
      </c>
      <c r="C121" s="224" t="s">
        <v>40</v>
      </c>
      <c r="D121" s="47"/>
      <c r="E121" s="47"/>
      <c r="F121" s="47"/>
      <c r="G121" s="44"/>
      <c r="H121" s="48"/>
      <c r="I121" s="43">
        <f t="shared" si="20"/>
        <v>44509</v>
      </c>
      <c r="J121" s="185">
        <f t="shared" si="21"/>
        <v>44509</v>
      </c>
      <c r="K121" s="116"/>
      <c r="L121" s="44"/>
      <c r="M121" s="44"/>
      <c r="N121" s="44"/>
      <c r="O121" s="74"/>
      <c r="P121" s="142"/>
      <c r="Q121" s="43">
        <f t="shared" si="22"/>
        <v>44539</v>
      </c>
      <c r="R121" s="185">
        <f t="shared" si="18"/>
        <v>44539</v>
      </c>
      <c r="S121" s="274"/>
      <c r="T121" s="123"/>
      <c r="U121" s="123"/>
      <c r="V121" s="123"/>
      <c r="W121" s="48"/>
    </row>
    <row r="122" spans="1:23" s="38" customFormat="1" ht="20" customHeight="1">
      <c r="A122" s="43">
        <f t="shared" si="19"/>
        <v>44479</v>
      </c>
      <c r="B122" s="185">
        <f t="shared" si="17"/>
        <v>44479</v>
      </c>
      <c r="C122" s="225"/>
      <c r="D122" s="47"/>
      <c r="E122" s="47"/>
      <c r="F122" s="47"/>
      <c r="G122" s="49"/>
      <c r="H122" s="48"/>
      <c r="I122" s="43">
        <f t="shared" si="20"/>
        <v>44510</v>
      </c>
      <c r="J122" s="185">
        <f t="shared" si="21"/>
        <v>44510</v>
      </c>
      <c r="K122" s="112"/>
      <c r="L122" s="134"/>
      <c r="M122" s="134"/>
      <c r="N122" s="134"/>
      <c r="O122" s="250" t="s">
        <v>39</v>
      </c>
      <c r="P122" s="45"/>
      <c r="Q122" s="43">
        <f t="shared" si="22"/>
        <v>44540</v>
      </c>
      <c r="R122" s="185">
        <f t="shared" si="18"/>
        <v>44540</v>
      </c>
      <c r="S122" s="193"/>
      <c r="T122" s="47"/>
      <c r="U122" s="47"/>
      <c r="V122" s="47"/>
      <c r="W122" s="48"/>
    </row>
    <row r="123" spans="1:23" s="38" customFormat="1" ht="20" customHeight="1">
      <c r="A123" s="43">
        <f t="shared" si="19"/>
        <v>44480</v>
      </c>
      <c r="B123" s="185">
        <f t="shared" si="17"/>
        <v>44480</v>
      </c>
      <c r="C123" s="225"/>
      <c r="D123" s="47"/>
      <c r="E123" s="47"/>
      <c r="F123" s="47"/>
      <c r="G123" s="49"/>
      <c r="H123" s="48"/>
      <c r="I123" s="43">
        <f t="shared" si="20"/>
        <v>44511</v>
      </c>
      <c r="J123" s="185">
        <f t="shared" si="21"/>
        <v>44511</v>
      </c>
      <c r="K123" s="116"/>
      <c r="L123" s="44"/>
      <c r="M123" s="44"/>
      <c r="N123" s="136"/>
      <c r="O123" s="251"/>
      <c r="P123" s="45"/>
      <c r="Q123" s="43">
        <f t="shared" si="22"/>
        <v>44541</v>
      </c>
      <c r="R123" s="185">
        <f t="shared" si="18"/>
        <v>44541</v>
      </c>
      <c r="S123" s="193"/>
      <c r="T123" s="47"/>
      <c r="U123" s="47"/>
      <c r="V123" s="47"/>
      <c r="W123" s="48"/>
    </row>
    <row r="124" spans="1:23" s="38" customFormat="1" ht="20" customHeight="1">
      <c r="A124" s="43">
        <f t="shared" si="19"/>
        <v>44481</v>
      </c>
      <c r="B124" s="185">
        <f t="shared" si="17"/>
        <v>44481</v>
      </c>
      <c r="C124" s="225"/>
      <c r="D124" s="47"/>
      <c r="E124" s="47"/>
      <c r="F124" s="47"/>
      <c r="G124" s="49"/>
      <c r="H124" s="48"/>
      <c r="I124" s="43">
        <f t="shared" si="20"/>
        <v>44512</v>
      </c>
      <c r="J124" s="185">
        <f t="shared" si="21"/>
        <v>44512</v>
      </c>
      <c r="K124" s="116"/>
      <c r="L124" s="249" t="s">
        <v>38</v>
      </c>
      <c r="M124" s="44"/>
      <c r="N124" s="44"/>
      <c r="O124" s="251"/>
      <c r="P124" s="48"/>
      <c r="Q124" s="43">
        <f t="shared" si="22"/>
        <v>44542</v>
      </c>
      <c r="R124" s="185">
        <f t="shared" si="18"/>
        <v>44542</v>
      </c>
      <c r="S124" s="193"/>
      <c r="T124" s="47"/>
      <c r="U124" s="47"/>
      <c r="V124" s="47"/>
      <c r="W124" s="48"/>
    </row>
    <row r="125" spans="1:23" s="38" customFormat="1" ht="20" customHeight="1" thickBot="1">
      <c r="A125" s="43">
        <f t="shared" si="19"/>
        <v>44482</v>
      </c>
      <c r="B125" s="185">
        <f t="shared" si="17"/>
        <v>44482</v>
      </c>
      <c r="C125" s="225"/>
      <c r="D125" s="47"/>
      <c r="E125" s="47"/>
      <c r="F125" s="47"/>
      <c r="G125" s="40"/>
      <c r="H125" s="106"/>
      <c r="I125" s="43">
        <f t="shared" si="20"/>
        <v>44513</v>
      </c>
      <c r="J125" s="185">
        <f t="shared" si="21"/>
        <v>44513</v>
      </c>
      <c r="K125" s="116"/>
      <c r="L125" s="249"/>
      <c r="M125" s="44"/>
      <c r="N125" s="44"/>
      <c r="O125" s="252"/>
      <c r="P125" s="66"/>
      <c r="Q125" s="43">
        <f t="shared" si="22"/>
        <v>44543</v>
      </c>
      <c r="R125" s="185">
        <f t="shared" si="18"/>
        <v>44543</v>
      </c>
      <c r="S125" s="193"/>
      <c r="T125" s="47"/>
      <c r="U125" s="47"/>
      <c r="V125" s="47"/>
      <c r="W125" s="48"/>
    </row>
    <row r="126" spans="1:23" s="38" customFormat="1" ht="20" customHeight="1" thickBot="1">
      <c r="A126" s="43">
        <f t="shared" si="19"/>
        <v>44483</v>
      </c>
      <c r="B126" s="185">
        <f t="shared" si="17"/>
        <v>44483</v>
      </c>
      <c r="C126" s="225"/>
      <c r="D126" s="47"/>
      <c r="E126" s="47"/>
      <c r="F126" s="47"/>
      <c r="G126" s="40"/>
      <c r="H126" s="106"/>
      <c r="I126" s="43">
        <f t="shared" si="20"/>
        <v>44514</v>
      </c>
      <c r="J126" s="185">
        <f t="shared" si="21"/>
        <v>44514</v>
      </c>
      <c r="K126" s="126"/>
      <c r="L126" s="249"/>
      <c r="M126" s="53"/>
      <c r="N126" s="44"/>
      <c r="O126" s="49"/>
      <c r="P126" s="66"/>
      <c r="Q126" s="43">
        <f t="shared" si="22"/>
        <v>44544</v>
      </c>
      <c r="R126" s="185">
        <f t="shared" si="18"/>
        <v>44544</v>
      </c>
      <c r="S126" s="193"/>
      <c r="T126" s="47"/>
      <c r="U126" s="47"/>
      <c r="V126" s="47"/>
      <c r="W126" s="48"/>
    </row>
    <row r="127" spans="1:23" s="38" customFormat="1" ht="20" customHeight="1">
      <c r="A127" s="43">
        <f t="shared" si="19"/>
        <v>44484</v>
      </c>
      <c r="B127" s="185">
        <f t="shared" si="17"/>
        <v>44484</v>
      </c>
      <c r="C127" s="225"/>
      <c r="D127" s="270" t="s">
        <v>42</v>
      </c>
      <c r="E127" s="221"/>
      <c r="F127" s="47"/>
      <c r="G127" s="47"/>
      <c r="H127" s="66"/>
      <c r="I127" s="43">
        <f t="shared" si="20"/>
        <v>44515</v>
      </c>
      <c r="J127" s="185">
        <f t="shared" si="21"/>
        <v>44515</v>
      </c>
      <c r="K127" s="126"/>
      <c r="L127" s="53"/>
      <c r="M127" s="53"/>
      <c r="N127" s="44"/>
      <c r="O127" s="53"/>
      <c r="P127" s="66"/>
      <c r="Q127" s="43">
        <f t="shared" si="22"/>
        <v>44545</v>
      </c>
      <c r="R127" s="185">
        <f t="shared" si="18"/>
        <v>44545</v>
      </c>
      <c r="S127" s="275"/>
      <c r="T127" s="65"/>
      <c r="U127" s="65"/>
      <c r="V127" s="65"/>
      <c r="W127" s="48"/>
    </row>
    <row r="128" spans="1:23" s="38" customFormat="1" ht="20" customHeight="1">
      <c r="A128" s="43">
        <f t="shared" si="19"/>
        <v>44485</v>
      </c>
      <c r="B128" s="185">
        <f t="shared" si="17"/>
        <v>44485</v>
      </c>
      <c r="C128" s="225"/>
      <c r="D128" s="249"/>
      <c r="E128" s="244"/>
      <c r="F128" s="187"/>
      <c r="G128" s="47"/>
      <c r="H128" s="66"/>
      <c r="I128" s="43">
        <f t="shared" si="20"/>
        <v>44516</v>
      </c>
      <c r="J128" s="185">
        <f t="shared" si="21"/>
        <v>44516</v>
      </c>
      <c r="K128" s="82"/>
      <c r="L128" s="49"/>
      <c r="M128" s="49"/>
      <c r="N128" s="53"/>
      <c r="O128" s="44"/>
      <c r="P128" s="45"/>
      <c r="Q128" s="43">
        <f t="shared" si="22"/>
        <v>44546</v>
      </c>
      <c r="R128" s="185">
        <f t="shared" si="18"/>
        <v>44546</v>
      </c>
      <c r="S128" s="274"/>
      <c r="T128" s="123"/>
      <c r="U128" s="123"/>
      <c r="V128" s="123"/>
      <c r="W128" s="48"/>
    </row>
    <row r="129" spans="1:23" s="38" customFormat="1" ht="20" customHeight="1" thickBot="1">
      <c r="A129" s="43">
        <f t="shared" si="19"/>
        <v>44486</v>
      </c>
      <c r="B129" s="185">
        <f t="shared" si="17"/>
        <v>44486</v>
      </c>
      <c r="C129" s="226"/>
      <c r="D129" s="271"/>
      <c r="E129" s="223"/>
      <c r="F129" s="53"/>
      <c r="G129" s="47"/>
      <c r="H129" s="48"/>
      <c r="I129" s="43">
        <f t="shared" si="20"/>
        <v>44517</v>
      </c>
      <c r="J129" s="185">
        <f t="shared" si="21"/>
        <v>44517</v>
      </c>
      <c r="K129" s="82"/>
      <c r="L129" s="53"/>
      <c r="M129" s="53"/>
      <c r="N129" s="53"/>
      <c r="O129" s="40"/>
      <c r="P129" s="45"/>
      <c r="Q129" s="43">
        <f t="shared" si="22"/>
        <v>44547</v>
      </c>
      <c r="R129" s="185">
        <f t="shared" si="18"/>
        <v>44547</v>
      </c>
      <c r="S129" s="193"/>
      <c r="T129" s="47"/>
      <c r="U129" s="47"/>
      <c r="V129" s="47"/>
      <c r="W129" s="48"/>
    </row>
    <row r="130" spans="1:23" s="38" customFormat="1" ht="20" customHeight="1">
      <c r="A130" s="43">
        <f t="shared" si="19"/>
        <v>44487</v>
      </c>
      <c r="B130" s="185">
        <f t="shared" si="17"/>
        <v>44487</v>
      </c>
      <c r="C130" s="49"/>
      <c r="D130" s="53"/>
      <c r="E130" s="53"/>
      <c r="F130" s="53"/>
      <c r="G130" s="53"/>
      <c r="H130" s="66"/>
      <c r="I130" s="43">
        <f t="shared" si="20"/>
        <v>44518</v>
      </c>
      <c r="J130" s="185">
        <f t="shared" si="21"/>
        <v>44518</v>
      </c>
      <c r="K130" s="114"/>
      <c r="L130" s="53"/>
      <c r="M130" s="53"/>
      <c r="N130" s="53"/>
      <c r="O130" s="44"/>
      <c r="P130" s="48"/>
      <c r="Q130" s="43">
        <f t="shared" si="22"/>
        <v>44548</v>
      </c>
      <c r="R130" s="185">
        <f t="shared" si="18"/>
        <v>44548</v>
      </c>
      <c r="S130" s="193"/>
      <c r="T130" s="47"/>
      <c r="U130" s="47"/>
      <c r="V130" s="47"/>
      <c r="W130" s="48"/>
    </row>
    <row r="131" spans="1:23" s="38" customFormat="1" ht="20" customHeight="1">
      <c r="A131" s="43">
        <f t="shared" si="19"/>
        <v>44488</v>
      </c>
      <c r="B131" s="185">
        <f t="shared" si="17"/>
        <v>44488</v>
      </c>
      <c r="C131" s="49"/>
      <c r="D131" s="47"/>
      <c r="E131" s="47"/>
      <c r="F131" s="47"/>
      <c r="G131" s="53"/>
      <c r="H131" s="66"/>
      <c r="I131" s="43">
        <f t="shared" si="20"/>
        <v>44519</v>
      </c>
      <c r="J131" s="185">
        <f t="shared" si="21"/>
        <v>44519</v>
      </c>
      <c r="K131" s="116"/>
      <c r="L131" s="44"/>
      <c r="M131" s="44"/>
      <c r="N131" s="44"/>
      <c r="O131" s="44"/>
      <c r="P131" s="48"/>
      <c r="Q131" s="43">
        <f t="shared" si="22"/>
        <v>44549</v>
      </c>
      <c r="R131" s="185">
        <f t="shared" si="18"/>
        <v>44549</v>
      </c>
      <c r="S131" s="276"/>
      <c r="T131" s="188"/>
      <c r="U131" s="188"/>
      <c r="V131" s="188"/>
      <c r="W131" s="277"/>
    </row>
    <row r="132" spans="1:23" s="38" customFormat="1" ht="20" customHeight="1">
      <c r="A132" s="43">
        <f t="shared" si="19"/>
        <v>44489</v>
      </c>
      <c r="B132" s="185">
        <f t="shared" si="17"/>
        <v>44489</v>
      </c>
      <c r="C132" s="189"/>
      <c r="D132" s="47"/>
      <c r="E132" s="47"/>
      <c r="F132" s="47"/>
      <c r="G132" s="47"/>
      <c r="H132" s="48"/>
      <c r="I132" s="43">
        <f t="shared" si="20"/>
        <v>44520</v>
      </c>
      <c r="J132" s="185">
        <f t="shared" si="21"/>
        <v>44520</v>
      </c>
      <c r="K132" s="116"/>
      <c r="L132" s="44"/>
      <c r="M132" s="44"/>
      <c r="N132" s="44"/>
      <c r="O132" s="44"/>
      <c r="P132" s="48"/>
      <c r="Q132" s="43">
        <f t="shared" si="22"/>
        <v>44550</v>
      </c>
      <c r="R132" s="185">
        <f t="shared" si="18"/>
        <v>44550</v>
      </c>
      <c r="S132" s="79"/>
      <c r="T132" s="107"/>
      <c r="U132" s="107"/>
      <c r="V132" s="107"/>
      <c r="W132" s="48"/>
    </row>
    <row r="133" spans="1:23" s="38" customFormat="1" ht="20" customHeight="1">
      <c r="A133" s="43">
        <f t="shared" si="19"/>
        <v>44490</v>
      </c>
      <c r="B133" s="185">
        <f t="shared" si="17"/>
        <v>44490</v>
      </c>
      <c r="C133" s="189"/>
      <c r="D133" s="189"/>
      <c r="E133" s="189"/>
      <c r="F133" s="189"/>
      <c r="G133" s="47"/>
      <c r="H133" s="48"/>
      <c r="I133" s="43">
        <f t="shared" si="20"/>
        <v>44521</v>
      </c>
      <c r="J133" s="185">
        <f t="shared" si="21"/>
        <v>44521</v>
      </c>
      <c r="K133" s="116"/>
      <c r="L133" s="44"/>
      <c r="M133" s="44"/>
      <c r="N133" s="44"/>
      <c r="O133" s="44"/>
      <c r="P133" s="48"/>
      <c r="Q133" s="43">
        <f t="shared" si="22"/>
        <v>44551</v>
      </c>
      <c r="R133" s="185">
        <f t="shared" si="18"/>
        <v>44551</v>
      </c>
      <c r="S133" s="264"/>
      <c r="T133" s="107"/>
      <c r="U133" s="107"/>
      <c r="V133" s="107"/>
      <c r="W133" s="48"/>
    </row>
    <row r="134" spans="1:23" s="38" customFormat="1" ht="20" customHeight="1" thickBot="1">
      <c r="A134" s="43">
        <f t="shared" si="19"/>
        <v>44491</v>
      </c>
      <c r="B134" s="185">
        <f t="shared" si="17"/>
        <v>44491</v>
      </c>
      <c r="C134" s="187"/>
      <c r="D134" s="187"/>
      <c r="E134" s="187"/>
      <c r="F134" s="187"/>
      <c r="G134" s="44"/>
      <c r="H134" s="48"/>
      <c r="I134" s="43">
        <f t="shared" si="20"/>
        <v>44522</v>
      </c>
      <c r="J134" s="185">
        <f t="shared" si="21"/>
        <v>44522</v>
      </c>
      <c r="K134" s="82"/>
      <c r="L134" s="49"/>
      <c r="M134" s="49"/>
      <c r="N134" s="49"/>
      <c r="O134" s="44"/>
      <c r="P134" s="45"/>
      <c r="Q134" s="43">
        <f t="shared" si="22"/>
        <v>44552</v>
      </c>
      <c r="R134" s="185">
        <f t="shared" si="18"/>
        <v>44552</v>
      </c>
      <c r="S134" s="264"/>
      <c r="T134" s="47"/>
      <c r="U134" s="107"/>
      <c r="V134" s="107"/>
      <c r="W134" s="48"/>
    </row>
    <row r="135" spans="1:23" s="38" customFormat="1" ht="20" customHeight="1">
      <c r="A135" s="43">
        <f t="shared" si="19"/>
        <v>44492</v>
      </c>
      <c r="B135" s="185">
        <f t="shared" si="17"/>
        <v>44492</v>
      </c>
      <c r="C135" s="187"/>
      <c r="D135" s="187"/>
      <c r="E135" s="187"/>
      <c r="F135" s="187"/>
      <c r="G135" s="44"/>
      <c r="H135" s="48"/>
      <c r="I135" s="43">
        <f t="shared" si="20"/>
        <v>44523</v>
      </c>
      <c r="J135" s="185">
        <f t="shared" si="21"/>
        <v>44523</v>
      </c>
      <c r="K135" s="82"/>
      <c r="L135" s="134"/>
      <c r="M135" s="134"/>
      <c r="N135" s="134"/>
      <c r="O135" s="44"/>
      <c r="P135" s="45"/>
      <c r="Q135" s="43">
        <f t="shared" si="22"/>
        <v>44553</v>
      </c>
      <c r="R135" s="185">
        <f t="shared" si="18"/>
        <v>44553</v>
      </c>
      <c r="S135" s="224" t="s">
        <v>10</v>
      </c>
      <c r="T135" s="47"/>
      <c r="U135" s="107"/>
      <c r="V135" s="107"/>
      <c r="W135" s="48"/>
    </row>
    <row r="136" spans="1:23" s="38" customFormat="1" ht="20" customHeight="1">
      <c r="A136" s="43">
        <f t="shared" si="19"/>
        <v>44493</v>
      </c>
      <c r="B136" s="185">
        <f t="shared" si="17"/>
        <v>44493</v>
      </c>
      <c r="C136" s="49"/>
      <c r="D136" s="49"/>
      <c r="E136" s="49"/>
      <c r="F136" s="49"/>
      <c r="G136" s="44"/>
      <c r="H136" s="45"/>
      <c r="I136" s="43">
        <f t="shared" si="20"/>
        <v>44524</v>
      </c>
      <c r="J136" s="185">
        <f t="shared" si="21"/>
        <v>44524</v>
      </c>
      <c r="K136" s="112"/>
      <c r="L136" s="134"/>
      <c r="M136" s="134"/>
      <c r="N136" s="134"/>
      <c r="O136" s="44"/>
      <c r="P136" s="45"/>
      <c r="Q136" s="43">
        <f t="shared" si="22"/>
        <v>44554</v>
      </c>
      <c r="R136" s="185">
        <f t="shared" si="18"/>
        <v>44554</v>
      </c>
      <c r="S136" s="225"/>
      <c r="T136" s="47"/>
      <c r="U136" s="107"/>
      <c r="V136" s="107"/>
      <c r="W136" s="48"/>
    </row>
    <row r="137" spans="1:23" s="38" customFormat="1" ht="20" customHeight="1">
      <c r="A137" s="43">
        <f t="shared" si="19"/>
        <v>44494</v>
      </c>
      <c r="B137" s="185">
        <f t="shared" si="17"/>
        <v>44494</v>
      </c>
      <c r="C137" s="49"/>
      <c r="D137" s="49"/>
      <c r="E137" s="49"/>
      <c r="F137" s="49"/>
      <c r="G137" s="44"/>
      <c r="H137" s="48"/>
      <c r="I137" s="43">
        <f t="shared" si="20"/>
        <v>44525</v>
      </c>
      <c r="J137" s="185">
        <f t="shared" si="21"/>
        <v>44525</v>
      </c>
      <c r="K137" s="112"/>
      <c r="L137" s="134"/>
      <c r="M137" s="134"/>
      <c r="N137" s="134"/>
      <c r="O137" s="134"/>
      <c r="P137" s="45"/>
      <c r="Q137" s="43">
        <f t="shared" si="22"/>
        <v>44555</v>
      </c>
      <c r="R137" s="185">
        <f t="shared" si="18"/>
        <v>44555</v>
      </c>
      <c r="S137" s="225"/>
      <c r="T137" s="47"/>
      <c r="U137" s="107"/>
      <c r="V137" s="107"/>
      <c r="W137" s="166"/>
    </row>
    <row r="138" spans="1:23" s="38" customFormat="1" ht="20" customHeight="1">
      <c r="A138" s="43">
        <f t="shared" si="19"/>
        <v>44495</v>
      </c>
      <c r="B138" s="185">
        <f t="shared" si="17"/>
        <v>44495</v>
      </c>
      <c r="C138" s="49"/>
      <c r="D138" s="53"/>
      <c r="E138" s="53"/>
      <c r="F138" s="53"/>
      <c r="G138" s="47"/>
      <c r="H138" s="48"/>
      <c r="I138" s="43">
        <f t="shared" si="20"/>
        <v>44526</v>
      </c>
      <c r="J138" s="185">
        <f t="shared" si="21"/>
        <v>44526</v>
      </c>
      <c r="K138" s="116"/>
      <c r="L138" s="134"/>
      <c r="M138" s="134"/>
      <c r="N138" s="134"/>
      <c r="O138" s="44"/>
      <c r="P138" s="66"/>
      <c r="Q138" s="43">
        <f t="shared" si="22"/>
        <v>44556</v>
      </c>
      <c r="R138" s="185">
        <f t="shared" si="18"/>
        <v>44556</v>
      </c>
      <c r="S138" s="225"/>
      <c r="T138" s="47"/>
      <c r="U138" s="107"/>
      <c r="V138" s="107"/>
      <c r="W138" s="166"/>
    </row>
    <row r="139" spans="1:23" s="38" customFormat="1" ht="20" customHeight="1">
      <c r="A139" s="43">
        <f t="shared" si="19"/>
        <v>44496</v>
      </c>
      <c r="B139" s="185">
        <f t="shared" si="17"/>
        <v>44496</v>
      </c>
      <c r="C139" s="65"/>
      <c r="D139" s="53"/>
      <c r="E139" s="53"/>
      <c r="F139" s="53"/>
      <c r="G139" s="47"/>
      <c r="H139" s="48"/>
      <c r="I139" s="43">
        <f t="shared" si="20"/>
        <v>44527</v>
      </c>
      <c r="J139" s="185">
        <f t="shared" si="21"/>
        <v>44527</v>
      </c>
      <c r="K139" s="116"/>
      <c r="L139" s="134"/>
      <c r="M139" s="134"/>
      <c r="N139" s="134"/>
      <c r="O139" s="44"/>
      <c r="P139" s="66"/>
      <c r="Q139" s="43">
        <f t="shared" si="22"/>
        <v>44557</v>
      </c>
      <c r="R139" s="185">
        <f t="shared" si="18"/>
        <v>44557</v>
      </c>
      <c r="S139" s="225"/>
      <c r="T139" s="47"/>
      <c r="U139" s="107"/>
      <c r="V139" s="107"/>
      <c r="W139" s="48"/>
    </row>
    <row r="140" spans="1:23" s="38" customFormat="1" ht="20" customHeight="1">
      <c r="A140" s="43">
        <f t="shared" si="19"/>
        <v>44497</v>
      </c>
      <c r="B140" s="185">
        <f t="shared" si="17"/>
        <v>44497</v>
      </c>
      <c r="C140" s="123"/>
      <c r="D140" s="53"/>
      <c r="E140" s="53"/>
      <c r="F140" s="53"/>
      <c r="G140" s="40"/>
      <c r="H140" s="118"/>
      <c r="I140" s="43">
        <f t="shared" si="20"/>
        <v>44528</v>
      </c>
      <c r="J140" s="185">
        <f t="shared" si="21"/>
        <v>44528</v>
      </c>
      <c r="K140" s="116"/>
      <c r="L140" s="134"/>
      <c r="M140" s="134"/>
      <c r="N140" s="134"/>
      <c r="O140" s="53"/>
      <c r="P140" s="66"/>
      <c r="Q140" s="43">
        <f t="shared" si="22"/>
        <v>44558</v>
      </c>
      <c r="R140" s="185">
        <f t="shared" si="18"/>
        <v>44558</v>
      </c>
      <c r="S140" s="225"/>
      <c r="T140" s="47"/>
      <c r="U140" s="107"/>
      <c r="V140" s="107"/>
      <c r="W140" s="48"/>
    </row>
    <row r="141" spans="1:23" s="38" customFormat="1" ht="20" customHeight="1">
      <c r="A141" s="43">
        <f t="shared" si="19"/>
        <v>44498</v>
      </c>
      <c r="B141" s="185">
        <f t="shared" si="17"/>
        <v>44498</v>
      </c>
      <c r="C141" s="47"/>
      <c r="D141" s="47"/>
      <c r="E141" s="47"/>
      <c r="F141" s="47"/>
      <c r="G141" s="44"/>
      <c r="H141" s="127"/>
      <c r="I141" s="43">
        <f t="shared" si="20"/>
        <v>44529</v>
      </c>
      <c r="J141" s="185">
        <f t="shared" si="21"/>
        <v>44529</v>
      </c>
      <c r="K141" s="116"/>
      <c r="L141" s="134"/>
      <c r="M141" s="134"/>
      <c r="N141" s="134"/>
      <c r="O141" s="53"/>
      <c r="P141" s="66"/>
      <c r="Q141" s="43">
        <f t="shared" si="22"/>
        <v>44559</v>
      </c>
      <c r="R141" s="185">
        <f t="shared" si="18"/>
        <v>44559</v>
      </c>
      <c r="S141" s="225"/>
      <c r="T141" s="47"/>
      <c r="U141" s="107"/>
      <c r="V141" s="107"/>
      <c r="W141" s="48"/>
    </row>
    <row r="142" spans="1:23" s="38" customFormat="1" ht="20" customHeight="1">
      <c r="A142" s="43">
        <f t="shared" si="19"/>
        <v>44499</v>
      </c>
      <c r="B142" s="185">
        <f t="shared" si="17"/>
        <v>44499</v>
      </c>
      <c r="C142" s="47"/>
      <c r="D142" s="47"/>
      <c r="E142" s="47"/>
      <c r="F142" s="47"/>
      <c r="G142" s="44"/>
      <c r="H142" s="127"/>
      <c r="I142" s="43">
        <f t="shared" si="20"/>
        <v>44530</v>
      </c>
      <c r="J142" s="185">
        <f t="shared" si="21"/>
        <v>44530</v>
      </c>
      <c r="K142" s="116"/>
      <c r="L142" s="44"/>
      <c r="M142" s="44"/>
      <c r="N142" s="44"/>
      <c r="O142" s="53"/>
      <c r="P142" s="66"/>
      <c r="Q142" s="43">
        <f t="shared" si="22"/>
        <v>44560</v>
      </c>
      <c r="R142" s="185">
        <f t="shared" si="18"/>
        <v>44560</v>
      </c>
      <c r="S142" s="225"/>
      <c r="T142" s="47"/>
      <c r="U142" s="107"/>
      <c r="V142" s="107"/>
      <c r="W142" s="48"/>
    </row>
    <row r="143" spans="1:23" s="38" customFormat="1" ht="20" customHeight="1" thickBot="1">
      <c r="A143" s="43">
        <f t="shared" si="19"/>
        <v>44500</v>
      </c>
      <c r="B143" s="185">
        <f t="shared" si="17"/>
        <v>44500</v>
      </c>
      <c r="C143" s="47"/>
      <c r="D143" s="53"/>
      <c r="E143" s="53"/>
      <c r="F143" s="53"/>
      <c r="G143" s="44"/>
      <c r="H143" s="127"/>
      <c r="I143" s="86"/>
      <c r="J143" s="190"/>
      <c r="K143" s="69"/>
      <c r="L143" s="74"/>
      <c r="M143" s="74"/>
      <c r="N143" s="74"/>
      <c r="O143" s="74"/>
      <c r="P143" s="142"/>
      <c r="Q143" s="43">
        <f t="shared" si="22"/>
        <v>44561</v>
      </c>
      <c r="R143" s="185">
        <f t="shared" si="18"/>
        <v>44561</v>
      </c>
      <c r="S143" s="226"/>
      <c r="T143" s="47"/>
      <c r="U143" s="107"/>
      <c r="V143" s="107"/>
      <c r="W143" s="48"/>
    </row>
    <row r="144" spans="1:23" ht="14" thickBot="1">
      <c r="A144" s="26"/>
      <c r="B144" s="29"/>
      <c r="C144" s="21"/>
      <c r="D144" s="21"/>
      <c r="E144" s="21"/>
      <c r="F144" s="21"/>
      <c r="G144" s="21"/>
      <c r="H144" s="22"/>
      <c r="I144" s="27"/>
      <c r="J144" s="28"/>
      <c r="K144" s="23"/>
      <c r="L144" s="24"/>
      <c r="M144" s="24"/>
      <c r="N144" s="24"/>
      <c r="O144" s="24"/>
      <c r="P144" s="25"/>
      <c r="Q144" s="27"/>
      <c r="R144" s="28"/>
      <c r="S144" s="23"/>
      <c r="T144" s="24"/>
      <c r="U144" s="24"/>
      <c r="V144" s="24"/>
      <c r="W144" s="25"/>
    </row>
  </sheetData>
  <mergeCells count="69">
    <mergeCell ref="H56:H58"/>
    <mergeCell ref="O92:P92"/>
    <mergeCell ref="V10:W10"/>
    <mergeCell ref="A112:W112"/>
    <mergeCell ref="S135:S143"/>
    <mergeCell ref="D127:E129"/>
    <mergeCell ref="F92:F99"/>
    <mergeCell ref="L124:L126"/>
    <mergeCell ref="O122:O125"/>
    <mergeCell ref="L26:P26"/>
    <mergeCell ref="D39:F39"/>
    <mergeCell ref="G39:H39"/>
    <mergeCell ref="L39:N39"/>
    <mergeCell ref="O39:P39"/>
    <mergeCell ref="T39:U39"/>
    <mergeCell ref="C121:C129"/>
    <mergeCell ref="V28:W28"/>
    <mergeCell ref="C41:C45"/>
    <mergeCell ref="M53:O53"/>
    <mergeCell ref="L53:L55"/>
    <mergeCell ref="M54:M56"/>
    <mergeCell ref="T111:U111"/>
    <mergeCell ref="L29:P29"/>
    <mergeCell ref="T32:W32"/>
    <mergeCell ref="S32:S35"/>
    <mergeCell ref="T53:W53"/>
    <mergeCell ref="S59:S72"/>
    <mergeCell ref="V59:V66"/>
    <mergeCell ref="W66:W70"/>
    <mergeCell ref="P83:P90"/>
    <mergeCell ref="O79:O83"/>
    <mergeCell ref="T8:U8"/>
    <mergeCell ref="T15:U15"/>
    <mergeCell ref="T18:U18"/>
    <mergeCell ref="T24:U25"/>
    <mergeCell ref="S5:S9"/>
    <mergeCell ref="D75:F75"/>
    <mergeCell ref="G75:H75"/>
    <mergeCell ref="L75:N75"/>
    <mergeCell ref="O75:P75"/>
    <mergeCell ref="T75:U75"/>
    <mergeCell ref="C77:C107"/>
    <mergeCell ref="D111:F111"/>
    <mergeCell ref="G111:H111"/>
    <mergeCell ref="L111:N111"/>
    <mergeCell ref="O111:P111"/>
    <mergeCell ref="G88:G92"/>
    <mergeCell ref="G95:G99"/>
    <mergeCell ref="D77:D107"/>
    <mergeCell ref="E86:E107"/>
    <mergeCell ref="G77:G79"/>
    <mergeCell ref="K77:K91"/>
    <mergeCell ref="L77:L91"/>
    <mergeCell ref="A1:W1"/>
    <mergeCell ref="A4:W4"/>
    <mergeCell ref="A40:W40"/>
    <mergeCell ref="A76:W76"/>
    <mergeCell ref="K57:P57"/>
    <mergeCell ref="C5:C6"/>
    <mergeCell ref="T3:U3"/>
    <mergeCell ref="D5:H5"/>
    <mergeCell ref="L3:N3"/>
    <mergeCell ref="D3:F3"/>
    <mergeCell ref="O3:P3"/>
    <mergeCell ref="G3:H3"/>
    <mergeCell ref="D41:D70"/>
    <mergeCell ref="F63:H63"/>
    <mergeCell ref="E63:E65"/>
    <mergeCell ref="T59:T72"/>
  </mergeCells>
  <phoneticPr fontId="5" type="noConversion"/>
  <pageMargins left="0.78740157480314965" right="0.78740157480314965" top="0.98425196850393704" bottom="0.98425196850393704" header="0.51181102362204722" footer="0.51181102362204722"/>
  <pageSetup paperSize="9" scale="54" fitToHeight="0" orientation="landscape" r:id="rId1"/>
  <headerFooter alignWithMargins="0"/>
  <rowBreaks count="4" manualBreakCount="4">
    <brk id="38" max="16383" man="1"/>
    <brk id="74" max="16383" man="1"/>
    <brk id="110" max="16383" man="1"/>
    <brk id="145" max="16383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/>
  <sheetData/>
  <phoneticPr fontId="5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/>
  <sheetData/>
  <phoneticPr fontId="5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'Ark1'!Print_Area</vt:lpstr>
      <vt:lpstr>'Ark1'!Print_Titles</vt:lpstr>
    </vt:vector>
  </TitlesOfParts>
  <Company>Hordalandspeiderene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Endre Helland</dc:creator>
  <cp:lastModifiedBy>Microsoft Office-bruker</cp:lastModifiedBy>
  <cp:lastPrinted>2014-11-05T08:46:59Z</cp:lastPrinted>
  <dcterms:created xsi:type="dcterms:W3CDTF">2006-11-06T15:57:51Z</dcterms:created>
  <dcterms:modified xsi:type="dcterms:W3CDTF">2021-03-11T06:20:24Z</dcterms:modified>
</cp:coreProperties>
</file>